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00"/>
  </bookViews>
  <sheets>
    <sheet name="Лист1" sheetId="1" r:id="rId1"/>
  </sheets>
  <calcPr calcId="144525" calcOnSave="0"/>
</workbook>
</file>

<file path=xl/calcChain.xml><?xml version="1.0" encoding="utf-8"?>
<calcChain xmlns="http://schemas.openxmlformats.org/spreadsheetml/2006/main">
  <c r="F347" i="1" l="1"/>
  <c r="F251" i="1"/>
  <c r="F13" i="1"/>
  <c r="H13" i="1"/>
  <c r="H32" i="1"/>
  <c r="H23" i="1"/>
  <c r="H42" i="1"/>
  <c r="H51" i="1"/>
  <c r="H61" i="1"/>
  <c r="H70" i="1"/>
  <c r="H80" i="1"/>
  <c r="H89" i="1"/>
  <c r="G385" i="1"/>
  <c r="F385" i="1"/>
  <c r="B386" i="1"/>
  <c r="A386" i="1"/>
  <c r="L385" i="1"/>
  <c r="J385" i="1"/>
  <c r="I385" i="1"/>
  <c r="H385" i="1"/>
  <c r="B376" i="1"/>
  <c r="L375" i="1"/>
  <c r="J375" i="1"/>
  <c r="I375" i="1"/>
  <c r="H375" i="1"/>
  <c r="G375" i="1"/>
  <c r="F375" i="1"/>
  <c r="B367" i="1"/>
  <c r="A367" i="1"/>
  <c r="L366" i="1"/>
  <c r="J366" i="1"/>
  <c r="I366" i="1"/>
  <c r="H366" i="1"/>
  <c r="G366" i="1"/>
  <c r="F366" i="1"/>
  <c r="B357" i="1"/>
  <c r="L356" i="1"/>
  <c r="J356" i="1"/>
  <c r="I356" i="1"/>
  <c r="H356" i="1"/>
  <c r="G356" i="1"/>
  <c r="F356" i="1"/>
  <c r="B348" i="1"/>
  <c r="A348" i="1"/>
  <c r="L347" i="1"/>
  <c r="J347" i="1"/>
  <c r="I347" i="1"/>
  <c r="H347" i="1"/>
  <c r="G347" i="1"/>
  <c r="B338" i="1"/>
  <c r="L337" i="1"/>
  <c r="J337" i="1"/>
  <c r="I337" i="1"/>
  <c r="H337" i="1"/>
  <c r="G337" i="1"/>
  <c r="F337" i="1"/>
  <c r="B328" i="1"/>
  <c r="A328" i="1"/>
  <c r="L327" i="1"/>
  <c r="J327" i="1"/>
  <c r="I327" i="1"/>
  <c r="H327" i="1"/>
  <c r="G327" i="1"/>
  <c r="F327" i="1"/>
  <c r="B318" i="1"/>
  <c r="L317" i="1"/>
  <c r="J317" i="1"/>
  <c r="I317" i="1"/>
  <c r="H317" i="1"/>
  <c r="G317" i="1"/>
  <c r="F317" i="1"/>
  <c r="B309" i="1"/>
  <c r="A309" i="1"/>
  <c r="L308" i="1"/>
  <c r="J308" i="1"/>
  <c r="I308" i="1"/>
  <c r="H308" i="1"/>
  <c r="G308" i="1"/>
  <c r="F308" i="1"/>
  <c r="B299" i="1"/>
  <c r="L298" i="1"/>
  <c r="J298" i="1"/>
  <c r="I298" i="1"/>
  <c r="H298" i="1"/>
  <c r="G298" i="1"/>
  <c r="F298" i="1"/>
  <c r="J203" i="1"/>
  <c r="G203" i="1"/>
  <c r="F203" i="1"/>
  <c r="B290" i="1"/>
  <c r="A290" i="1"/>
  <c r="L289" i="1"/>
  <c r="J289" i="1"/>
  <c r="I289" i="1"/>
  <c r="H289" i="1"/>
  <c r="G289" i="1"/>
  <c r="F289" i="1"/>
  <c r="B280" i="1"/>
  <c r="L279" i="1"/>
  <c r="J279" i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L260" i="1"/>
  <c r="J260" i="1"/>
  <c r="I260" i="1"/>
  <c r="H260" i="1"/>
  <c r="G260" i="1"/>
  <c r="F260" i="1"/>
  <c r="B252" i="1"/>
  <c r="A252" i="1"/>
  <c r="L251" i="1"/>
  <c r="J251" i="1"/>
  <c r="I251" i="1"/>
  <c r="H251" i="1"/>
  <c r="G251" i="1"/>
  <c r="B242" i="1"/>
  <c r="L241" i="1"/>
  <c r="J241" i="1"/>
  <c r="I241" i="1"/>
  <c r="H241" i="1"/>
  <c r="G241" i="1"/>
  <c r="F241" i="1"/>
  <c r="B233" i="1"/>
  <c r="A233" i="1"/>
  <c r="L232" i="1"/>
  <c r="J232" i="1"/>
  <c r="I232" i="1"/>
  <c r="H232" i="1"/>
  <c r="G232" i="1"/>
  <c r="F232" i="1"/>
  <c r="B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I203" i="1"/>
  <c r="H203" i="1"/>
  <c r="J214" i="1" l="1"/>
  <c r="L214" i="1"/>
  <c r="F348" i="1"/>
  <c r="H214" i="1"/>
  <c r="F214" i="1"/>
  <c r="I214" i="1"/>
  <c r="G386" i="1"/>
  <c r="H328" i="1"/>
  <c r="I271" i="1"/>
  <c r="F290" i="1"/>
  <c r="J290" i="1"/>
  <c r="G214" i="1"/>
  <c r="H309" i="1"/>
  <c r="I328" i="1"/>
  <c r="F328" i="1"/>
  <c r="J328" i="1"/>
  <c r="J348" i="1"/>
  <c r="L386" i="1"/>
  <c r="H252" i="1"/>
  <c r="I348" i="1"/>
  <c r="F367" i="1"/>
  <c r="J367" i="1"/>
  <c r="J386" i="1"/>
  <c r="G233" i="1"/>
  <c r="L233" i="1"/>
  <c r="F309" i="1"/>
  <c r="L328" i="1"/>
  <c r="I367" i="1"/>
  <c r="G271" i="1"/>
  <c r="L271" i="1"/>
  <c r="H290" i="1"/>
  <c r="J309" i="1"/>
  <c r="G328" i="1"/>
  <c r="H348" i="1"/>
  <c r="I386" i="1"/>
  <c r="I233" i="1"/>
  <c r="F252" i="1"/>
  <c r="J252" i="1"/>
  <c r="G348" i="1"/>
  <c r="L348" i="1"/>
  <c r="G367" i="1"/>
  <c r="L367" i="1"/>
  <c r="H367" i="1"/>
  <c r="H386" i="1"/>
  <c r="F386" i="1"/>
  <c r="F233" i="1"/>
  <c r="H233" i="1"/>
  <c r="J233" i="1"/>
  <c r="G252" i="1"/>
  <c r="I252" i="1"/>
  <c r="L252" i="1"/>
  <c r="F271" i="1"/>
  <c r="H271" i="1"/>
  <c r="J271" i="1"/>
  <c r="G290" i="1"/>
  <c r="I290" i="1"/>
  <c r="L290" i="1"/>
  <c r="G309" i="1"/>
  <c r="I309" i="1"/>
  <c r="L309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H100" i="1" s="1"/>
  <c r="G99" i="1"/>
  <c r="F99" i="1"/>
  <c r="B90" i="1"/>
  <c r="A90" i="1"/>
  <c r="L89" i="1"/>
  <c r="J89" i="1"/>
  <c r="I89" i="1"/>
  <c r="G89" i="1"/>
  <c r="F89" i="1"/>
  <c r="B81" i="1"/>
  <c r="A81" i="1"/>
  <c r="L80" i="1"/>
  <c r="J80" i="1"/>
  <c r="I80" i="1"/>
  <c r="G80" i="1"/>
  <c r="F80" i="1"/>
  <c r="B71" i="1"/>
  <c r="A71" i="1"/>
  <c r="L70" i="1"/>
  <c r="J70" i="1"/>
  <c r="I70" i="1"/>
  <c r="G70" i="1"/>
  <c r="F70" i="1"/>
  <c r="B62" i="1"/>
  <c r="A62" i="1"/>
  <c r="L61" i="1"/>
  <c r="J61" i="1"/>
  <c r="I61" i="1"/>
  <c r="G61" i="1"/>
  <c r="F61" i="1"/>
  <c r="B52" i="1"/>
  <c r="A52" i="1"/>
  <c r="L51" i="1"/>
  <c r="J51" i="1"/>
  <c r="I51" i="1"/>
  <c r="H62" i="1"/>
  <c r="G51" i="1"/>
  <c r="F51" i="1"/>
  <c r="B43" i="1"/>
  <c r="A43" i="1"/>
  <c r="L42" i="1"/>
  <c r="J42" i="1"/>
  <c r="I42" i="1"/>
  <c r="G42" i="1"/>
  <c r="F42" i="1"/>
  <c r="B33" i="1"/>
  <c r="A33" i="1"/>
  <c r="L32" i="1"/>
  <c r="J32" i="1"/>
  <c r="I32" i="1"/>
  <c r="H43" i="1"/>
  <c r="G32" i="1"/>
  <c r="F32" i="1"/>
  <c r="B24" i="1"/>
  <c r="A24" i="1"/>
  <c r="L23" i="1"/>
  <c r="J23" i="1"/>
  <c r="I23" i="1"/>
  <c r="G23" i="1"/>
  <c r="F23" i="1"/>
  <c r="F24" i="1" s="1"/>
  <c r="B14" i="1"/>
  <c r="A14" i="1"/>
  <c r="L13" i="1"/>
  <c r="J13" i="1"/>
  <c r="I13" i="1"/>
  <c r="G13" i="1"/>
  <c r="G195" i="1" l="1"/>
  <c r="H176" i="1"/>
  <c r="I176" i="1"/>
  <c r="L176" i="1"/>
  <c r="L157" i="1"/>
  <c r="G157" i="1"/>
  <c r="L138" i="1"/>
  <c r="G138" i="1"/>
  <c r="H119" i="1"/>
  <c r="G119" i="1"/>
  <c r="I100" i="1"/>
  <c r="L119" i="1"/>
  <c r="J195" i="1"/>
  <c r="F138" i="1"/>
  <c r="F157" i="1"/>
  <c r="I195" i="1"/>
  <c r="G43" i="1"/>
  <c r="J176" i="1"/>
  <c r="J119" i="1"/>
  <c r="F195" i="1"/>
  <c r="I138" i="1"/>
  <c r="J138" i="1"/>
  <c r="F100" i="1"/>
  <c r="I157" i="1"/>
  <c r="I119" i="1"/>
  <c r="H157" i="1"/>
  <c r="F43" i="1"/>
  <c r="G62" i="1"/>
  <c r="G100" i="1"/>
  <c r="L100" i="1"/>
  <c r="J62" i="1"/>
  <c r="L43" i="1"/>
  <c r="I24" i="1"/>
  <c r="I81" i="1"/>
  <c r="J24" i="1"/>
  <c r="J81" i="1"/>
  <c r="L24" i="1"/>
  <c r="I62" i="1"/>
  <c r="F81" i="1"/>
  <c r="L81" i="1"/>
  <c r="I43" i="1"/>
  <c r="L62" i="1"/>
  <c r="G81" i="1"/>
  <c r="G24" i="1"/>
  <c r="H24" i="1"/>
  <c r="J43" i="1"/>
  <c r="F62" i="1"/>
  <c r="H81" i="1"/>
  <c r="J100" i="1"/>
  <c r="F119" i="1"/>
  <c r="H138" i="1"/>
  <c r="J157" i="1"/>
  <c r="F176" i="1"/>
  <c r="H195" i="1"/>
  <c r="F387" i="1" l="1"/>
  <c r="H387" i="1"/>
  <c r="G387" i="1"/>
  <c r="L387" i="1"/>
  <c r="I387" i="1"/>
  <c r="J387" i="1"/>
</calcChain>
</file>

<file path=xl/sharedStrings.xml><?xml version="1.0" encoding="utf-8"?>
<sst xmlns="http://schemas.openxmlformats.org/spreadsheetml/2006/main" count="582" uniqueCount="146">
  <si>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</si>
  <si>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</si>
  <si>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</si>
  <si>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</si>
  <si>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</si>
  <si>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</si>
  <si>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</si>
  <si>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</si>
  <si>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</si>
  <si>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</si>
  <si>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</si>
  <si>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</si>
  <si>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</si>
  <si>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</si>
  <si>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</si>
  <si>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</si>
  <si>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</si>
  <si>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</si>
  <si>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</si>
  <si>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</si>
  <si>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</si>
  <si>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</si>
  <si>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</si>
  <si>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</si>
  <si>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</si>
  <si>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</si>
  <si>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</si>
  <si>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</si>
  <si>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</si>
  <si>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</si>
  <si>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</si>
  <si>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</si>
  <si>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</si>
  <si>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</si>
  <si>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</si>
  <si>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</si>
  <si>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</si>
  <si>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</si>
  <si>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</si>
  <si>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</si>
  <si>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Сыр порциями</t>
  </si>
  <si>
    <t xml:space="preserve">Чай с сахаром </t>
  </si>
  <si>
    <t xml:space="preserve">Фрукты в ассортименте  </t>
  </si>
  <si>
    <t>Компот из сухофруктов</t>
  </si>
  <si>
    <t>Хлеб пшеничный</t>
  </si>
  <si>
    <t>Хлеб ржаной</t>
  </si>
  <si>
    <t>Фрукты в ассортименте</t>
  </si>
  <si>
    <t xml:space="preserve">Хлеб ржаной </t>
  </si>
  <si>
    <t>Макароны отварные с маслом</t>
  </si>
  <si>
    <t xml:space="preserve">Сок фруктовый </t>
  </si>
  <si>
    <t xml:space="preserve">Икра овощная  </t>
  </si>
  <si>
    <t>Каша гречневая рассыпчатая с маслом</t>
  </si>
  <si>
    <t>Рис отварной  с маслом</t>
  </si>
  <si>
    <t>Хлеб пшеничныйй</t>
  </si>
  <si>
    <t xml:space="preserve">Фрукты в ассортименте </t>
  </si>
  <si>
    <t>Рыба запеченная под сырно овощной шапкой</t>
  </si>
  <si>
    <t xml:space="preserve">Картофельное пюре с маслом </t>
  </si>
  <si>
    <t>Отвар из шиповника</t>
  </si>
  <si>
    <t>Чай с сахаром и лимоном</t>
  </si>
  <si>
    <t xml:space="preserve">Филе птицы тушеное с овощами </t>
  </si>
  <si>
    <t>Мясо тушеное</t>
  </si>
  <si>
    <t xml:space="preserve">Щи с мясом и сметаной </t>
  </si>
  <si>
    <t xml:space="preserve">Компот плодово-ягодный  </t>
  </si>
  <si>
    <t>кисломол</t>
  </si>
  <si>
    <t xml:space="preserve">кисломол </t>
  </si>
  <si>
    <t>Каша вязкая из пшеничной крупы  с маслом</t>
  </si>
  <si>
    <t>хлеб пшеничный</t>
  </si>
  <si>
    <t>Плов с мясом(говядина )</t>
  </si>
  <si>
    <t>запеканка творожная (зебра)</t>
  </si>
  <si>
    <t>кофейный напиток на молоке</t>
  </si>
  <si>
    <t>Суп рыбный с крупой,(рыбной консервой )</t>
  </si>
  <si>
    <t xml:space="preserve">каша рисовая молочная с маслом </t>
  </si>
  <si>
    <t>напиток из плодов шиповника</t>
  </si>
  <si>
    <t xml:space="preserve">каша кукурузная молочная с маслом </t>
  </si>
  <si>
    <t xml:space="preserve">Сыр порционно </t>
  </si>
  <si>
    <t xml:space="preserve">какао с молоком </t>
  </si>
  <si>
    <t>Хлеб  пшеничный</t>
  </si>
  <si>
    <t>Гуляш (говядина)</t>
  </si>
  <si>
    <t xml:space="preserve">суп молочный с макаронными изделиями и маслом </t>
  </si>
  <si>
    <t xml:space="preserve">печенье кондитерское </t>
  </si>
  <si>
    <t>Каша  молочная манная с маслом</t>
  </si>
  <si>
    <t xml:space="preserve">конфеты шоколадные </t>
  </si>
  <si>
    <t xml:space="preserve">йогурт питьевой </t>
  </si>
  <si>
    <t xml:space="preserve">Омлет натуральный с маслом </t>
  </si>
  <si>
    <t xml:space="preserve">Чай с молоком </t>
  </si>
  <si>
    <t xml:space="preserve">Горошек консервированный </t>
  </si>
  <si>
    <t>Кисель плодово – ягодный  (витаминизированный)</t>
  </si>
  <si>
    <t>Каша вязкая молочная из овсяных хлопьев</t>
  </si>
  <si>
    <t>Чай с сахаром</t>
  </si>
  <si>
    <t xml:space="preserve">Маринад из морокови </t>
  </si>
  <si>
    <t>котлета мясная (говядина с курицей )</t>
  </si>
  <si>
    <t xml:space="preserve">каша гречневая вязкая с маслом </t>
  </si>
  <si>
    <t xml:space="preserve">макароны отварные с маслом и сыром </t>
  </si>
  <si>
    <t xml:space="preserve">Каша вязкая молочная с пшеной крупой с маслом </t>
  </si>
  <si>
    <t xml:space="preserve">Чай с сахаром и лимоном </t>
  </si>
  <si>
    <t xml:space="preserve">Филе птицы тушенные в томатном соусе </t>
  </si>
  <si>
    <t xml:space="preserve">Каша гречневая с маслом </t>
  </si>
  <si>
    <t>борщ с мясом и сметаной</t>
  </si>
  <si>
    <t>Напиок плодово-ягодный витаминизированный</t>
  </si>
  <si>
    <t xml:space="preserve">картофель запеченный </t>
  </si>
  <si>
    <t xml:space="preserve">Кампот из смеси фруктов </t>
  </si>
  <si>
    <t xml:space="preserve">Фрикадельки куриные в томатном соусе </t>
  </si>
  <si>
    <t xml:space="preserve">Рагу овощное с маслом </t>
  </si>
  <si>
    <t>Билибина Ю.В.</t>
  </si>
  <si>
    <t xml:space="preserve">Директор школы </t>
  </si>
  <si>
    <t xml:space="preserve">МКОУ «Общеобразовательная школа 
психолого-педагогической поддержки»
</t>
  </si>
  <si>
    <t xml:space="preserve">икра овощная </t>
  </si>
  <si>
    <t>курица запеченная с сыром</t>
  </si>
  <si>
    <t>пюре из гороха с маслом</t>
  </si>
  <si>
    <t>компот из смеси фруктов и ягод</t>
  </si>
  <si>
    <t>огурцы порционно</t>
  </si>
  <si>
    <t>рассольник с мясом и сметаной</t>
  </si>
  <si>
    <t>филе птицы тушенное в сливочно -сырном соусе</t>
  </si>
  <si>
    <t>свекольник с мясом и сметаной</t>
  </si>
  <si>
    <t>котлета мясная (говядина,свинина,курица_)</t>
  </si>
  <si>
    <t>суп картофельный с мясом</t>
  </si>
  <si>
    <t>рыба тушенная с овощами (минтай)</t>
  </si>
  <si>
    <t>суп картофельный с мясными фрикадельками</t>
  </si>
  <si>
    <t>Запеканка из печени со сливочным соусом</t>
  </si>
  <si>
    <t>макароны отварные с маслом с маслом</t>
  </si>
  <si>
    <t>суп гороховый с мясом</t>
  </si>
  <si>
    <t>биточек из рыбы</t>
  </si>
  <si>
    <t>сложный гарнир №8(картофельное пюре,капуста туш)</t>
  </si>
  <si>
    <t>суп куриный с рисом и томатом</t>
  </si>
  <si>
    <t>жаркое с мясом говядина</t>
  </si>
  <si>
    <t>запеканка куриная по сырной шапкой</t>
  </si>
  <si>
    <t>кукуруза консервированая</t>
  </si>
  <si>
    <t>суп куриный с вермишелью</t>
  </si>
  <si>
    <t>Суп-пюре картофыльный с фрикадельками и гренками</t>
  </si>
  <si>
    <t>суп куриный  с вермишелью</t>
  </si>
  <si>
    <t>уха с рыбой</t>
  </si>
  <si>
    <t>суп овощной с мясом исметаной</t>
  </si>
  <si>
    <t>филе птицы запеченное с помидорами</t>
  </si>
  <si>
    <t>солянка мясная</t>
  </si>
  <si>
    <t>Каша перловая  рассыпчатая с маслом</t>
  </si>
  <si>
    <t>маринад из моркови</t>
  </si>
  <si>
    <t>бигос с мясом</t>
  </si>
  <si>
    <t>щи вегеторианские со сметаной</t>
  </si>
  <si>
    <t>горошек консервированый</t>
  </si>
  <si>
    <t>Компот из  сухофруктов</t>
  </si>
  <si>
    <t>зраза мясная ленивая</t>
  </si>
  <si>
    <t>кондитерское изделие</t>
  </si>
  <si>
    <t>булочка с повидлом</t>
  </si>
  <si>
    <t>печенье кондитерское</t>
  </si>
  <si>
    <t>печенье витаминизированое</t>
  </si>
  <si>
    <t>конфета шоколадная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</si>
</sst>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7"/>
  <sheetViews>
    <sheetView tabSelected="1" zoomScale="98" zoomScaleNormal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105</v>
      </c>
      <c r="D1" s="56"/>
      <c r="E1" s="56"/>
      <c r="F1" s="12" t="s">
        <v>16</v>
      </c>
      <c r="G1" s="2" t="s">
        <v>17</v>
      </c>
      <c r="H1" s="57" t="s">
        <v>104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103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65</v>
      </c>
      <c r="F6" s="40">
        <v>205</v>
      </c>
      <c r="G6" s="40">
        <v>7.6</v>
      </c>
      <c r="H6" s="40">
        <v>7.4</v>
      </c>
      <c r="I6" s="40">
        <v>30.8</v>
      </c>
      <c r="J6" s="40">
        <v>220.8</v>
      </c>
      <c r="K6" s="41">
        <v>168</v>
      </c>
      <c r="L6" s="40">
        <v>15.04</v>
      </c>
    </row>
    <row r="7" spans="1:12" ht="14.4" x14ac:dyDescent="0.3">
      <c r="A7" s="23"/>
      <c r="B7" s="15"/>
      <c r="C7" s="11"/>
      <c r="D7" s="6"/>
      <c r="E7" s="42" t="s">
        <v>141</v>
      </c>
      <c r="F7" s="43">
        <v>30</v>
      </c>
      <c r="G7" s="43">
        <v>3.16</v>
      </c>
      <c r="H7" s="43">
        <v>0.4</v>
      </c>
      <c r="I7" s="43">
        <v>19.32</v>
      </c>
      <c r="J7" s="43"/>
      <c r="K7" s="44">
        <v>93.53</v>
      </c>
      <c r="L7" s="43">
        <v>9</v>
      </c>
    </row>
    <row r="8" spans="1:12" ht="14.4" x14ac:dyDescent="0.3">
      <c r="A8" s="23"/>
      <c r="B8" s="15"/>
      <c r="C8" s="11"/>
      <c r="D8" s="7" t="s">
        <v>22</v>
      </c>
      <c r="E8" s="42" t="s">
        <v>58</v>
      </c>
      <c r="F8" s="43">
        <v>200</v>
      </c>
      <c r="G8" s="43">
        <v>0.2</v>
      </c>
      <c r="H8" s="43">
        <v>0</v>
      </c>
      <c r="I8" s="43">
        <v>11</v>
      </c>
      <c r="J8" s="43">
        <v>45.6</v>
      </c>
      <c r="K8" s="44">
        <v>113</v>
      </c>
      <c r="L8" s="43">
        <v>2.82</v>
      </c>
    </row>
    <row r="9" spans="1:12" ht="14.4" x14ac:dyDescent="0.3">
      <c r="A9" s="23"/>
      <c r="B9" s="15"/>
      <c r="C9" s="11"/>
      <c r="D9" s="7" t="s">
        <v>23</v>
      </c>
      <c r="E9" s="42" t="s">
        <v>66</v>
      </c>
      <c r="F9" s="43">
        <v>60</v>
      </c>
      <c r="G9" s="43">
        <v>4.2</v>
      </c>
      <c r="H9" s="43">
        <v>0.63</v>
      </c>
      <c r="I9" s="43">
        <v>39.78</v>
      </c>
      <c r="J9" s="43">
        <v>216</v>
      </c>
      <c r="K9" s="44">
        <v>119</v>
      </c>
      <c r="L9" s="43">
        <v>3.12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495</v>
      </c>
      <c r="G13" s="19">
        <f>SUM(G6:G12)</f>
        <v>15.16</v>
      </c>
      <c r="H13" s="19">
        <f>SUM(H6:H12)</f>
        <v>8.4300000000000015</v>
      </c>
      <c r="I13" s="19">
        <f>SUM(I6:I12)</f>
        <v>100.9</v>
      </c>
      <c r="J13" s="19">
        <f>SUM(J6:J12)</f>
        <v>482.40000000000003</v>
      </c>
      <c r="K13" s="25"/>
      <c r="L13" s="19">
        <f>SUM(L6:L12)</f>
        <v>29.98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61</v>
      </c>
      <c r="F15" s="43">
        <v>200</v>
      </c>
      <c r="G15" s="43">
        <v>6</v>
      </c>
      <c r="H15" s="43">
        <v>6.28</v>
      </c>
      <c r="I15" s="43">
        <v>7.12</v>
      </c>
      <c r="J15" s="43">
        <v>109.74</v>
      </c>
      <c r="K15" s="44">
        <v>30</v>
      </c>
      <c r="L15" s="43">
        <v>15.8</v>
      </c>
    </row>
    <row r="16" spans="1:12" ht="14.4" x14ac:dyDescent="0.3">
      <c r="A16" s="23"/>
      <c r="B16" s="15"/>
      <c r="C16" s="11"/>
      <c r="D16" s="7" t="s">
        <v>28</v>
      </c>
      <c r="E16" s="42" t="s">
        <v>67</v>
      </c>
      <c r="F16" s="43">
        <v>250</v>
      </c>
      <c r="G16" s="43">
        <v>26.9</v>
      </c>
      <c r="H16" s="43">
        <v>33.159999999999997</v>
      </c>
      <c r="I16" s="43">
        <v>40.369999999999997</v>
      </c>
      <c r="J16" s="43">
        <v>567.08000000000004</v>
      </c>
      <c r="K16" s="44">
        <v>504</v>
      </c>
      <c r="L16" s="43">
        <v>78.2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0.4</v>
      </c>
      <c r="H18" s="43">
        <v>0</v>
      </c>
      <c r="I18" s="43">
        <v>27</v>
      </c>
      <c r="J18" s="43">
        <v>59.48</v>
      </c>
      <c r="K18" s="44">
        <v>93</v>
      </c>
      <c r="L18" s="43">
        <v>3.91</v>
      </c>
    </row>
    <row r="19" spans="1:12" ht="14.4" x14ac:dyDescent="0.3">
      <c r="A19" s="23"/>
      <c r="B19" s="15"/>
      <c r="C19" s="11"/>
      <c r="D19" s="7" t="s">
        <v>31</v>
      </c>
      <c r="E19" s="42" t="s">
        <v>44</v>
      </c>
      <c r="F19" s="43">
        <v>20</v>
      </c>
      <c r="G19" s="43">
        <v>1.4</v>
      </c>
      <c r="H19" s="43">
        <v>0.14000000000000001</v>
      </c>
      <c r="I19" s="43">
        <v>8.8000000000000007</v>
      </c>
      <c r="J19" s="43">
        <v>48</v>
      </c>
      <c r="K19" s="44">
        <v>119</v>
      </c>
      <c r="L19" s="43">
        <v>1.04</v>
      </c>
    </row>
    <row r="20" spans="1:12" ht="14.4" x14ac:dyDescent="0.3">
      <c r="A20" s="23"/>
      <c r="B20" s="15"/>
      <c r="C20" s="11"/>
      <c r="D20" s="7" t="s">
        <v>32</v>
      </c>
      <c r="E20" s="42" t="s">
        <v>47</v>
      </c>
      <c r="F20" s="43">
        <v>20</v>
      </c>
      <c r="G20" s="43">
        <v>1.1399999999999999</v>
      </c>
      <c r="H20" s="43">
        <v>0.22</v>
      </c>
      <c r="I20" s="43">
        <v>7.44</v>
      </c>
      <c r="J20" s="43">
        <v>36.26</v>
      </c>
      <c r="K20" s="44">
        <v>120</v>
      </c>
      <c r="L20" s="43">
        <v>1.32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690</v>
      </c>
      <c r="G23" s="19">
        <f>SUM(G14:G22)</f>
        <v>35.839999999999996</v>
      </c>
      <c r="H23" s="19">
        <f>SUM(H14:H22)</f>
        <v>39.799999999999997</v>
      </c>
      <c r="I23" s="19">
        <f>SUM(I14:I22)</f>
        <v>90.72999999999999</v>
      </c>
      <c r="J23" s="19">
        <f>SUM(J14:J22)</f>
        <v>820.56000000000006</v>
      </c>
      <c r="K23" s="25"/>
      <c r="L23" s="19">
        <f>SUM(L14:L22)</f>
        <v>100.27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1185</v>
      </c>
      <c r="G24" s="32">
        <f>G13+G23</f>
        <v>51</v>
      </c>
      <c r="H24" s="32">
        <f>H13+H23</f>
        <v>48.23</v>
      </c>
      <c r="I24" s="32">
        <f>I13+I23</f>
        <v>191.63</v>
      </c>
      <c r="J24" s="32">
        <f>J13+J23</f>
        <v>1302.96</v>
      </c>
      <c r="K24" s="32"/>
      <c r="L24" s="32">
        <f>L13+L23</f>
        <v>130.25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68</v>
      </c>
      <c r="F25" s="40">
        <v>200</v>
      </c>
      <c r="G25" s="40">
        <v>14.74</v>
      </c>
      <c r="H25" s="40">
        <v>28.42</v>
      </c>
      <c r="I25" s="40">
        <v>2.54</v>
      </c>
      <c r="J25" s="40">
        <v>324</v>
      </c>
      <c r="K25" s="41">
        <v>198</v>
      </c>
      <c r="L25" s="40">
        <v>34.4</v>
      </c>
    </row>
    <row r="26" spans="1:12" ht="14.4" x14ac:dyDescent="0.3">
      <c r="A26" s="14"/>
      <c r="B26" s="15"/>
      <c r="C26" s="11"/>
      <c r="D26" s="6" t="s">
        <v>21</v>
      </c>
      <c r="E26" s="42" t="s">
        <v>142</v>
      </c>
      <c r="F26" s="43">
        <v>80</v>
      </c>
      <c r="G26" s="43">
        <v>1.56</v>
      </c>
      <c r="H26" s="43">
        <v>1.35</v>
      </c>
      <c r="I26" s="43">
        <v>15.9</v>
      </c>
      <c r="J26" s="43">
        <v>81</v>
      </c>
      <c r="K26" s="44"/>
      <c r="L26" s="43">
        <v>17</v>
      </c>
    </row>
    <row r="27" spans="1:12" ht="14.4" x14ac:dyDescent="0.3">
      <c r="A27" s="14"/>
      <c r="B27" s="15"/>
      <c r="C27" s="11"/>
      <c r="D27" s="7" t="s">
        <v>22</v>
      </c>
      <c r="E27" s="42" t="s">
        <v>69</v>
      </c>
      <c r="F27" s="43">
        <v>200</v>
      </c>
      <c r="G27" s="43">
        <v>3.1</v>
      </c>
      <c r="H27" s="43">
        <v>2.4</v>
      </c>
      <c r="I27" s="43">
        <v>12</v>
      </c>
      <c r="J27" s="43">
        <v>82.3</v>
      </c>
      <c r="K27" s="44">
        <v>161</v>
      </c>
      <c r="L27" s="43">
        <v>17.2</v>
      </c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60</v>
      </c>
      <c r="G28" s="43">
        <v>4.2</v>
      </c>
      <c r="H28" s="43">
        <v>0.63</v>
      </c>
      <c r="I28" s="43">
        <v>39.78</v>
      </c>
      <c r="J28" s="43">
        <v>216</v>
      </c>
      <c r="K28" s="44">
        <v>119</v>
      </c>
      <c r="L28" s="43">
        <v>3.12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>SUM(G25:G31)</f>
        <v>23.6</v>
      </c>
      <c r="H32" s="19">
        <f>SUM(H25:H31)</f>
        <v>32.800000000000004</v>
      </c>
      <c r="I32" s="19">
        <f>SUM(I25:I31)</f>
        <v>70.22</v>
      </c>
      <c r="J32" s="19">
        <f>SUM(J25:J31)</f>
        <v>703.3</v>
      </c>
      <c r="K32" s="25"/>
      <c r="L32" s="19">
        <f>SUM(L25:L31)</f>
        <v>71.72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106</v>
      </c>
      <c r="F33" s="43">
        <v>60</v>
      </c>
      <c r="G33" s="43">
        <v>1.2</v>
      </c>
      <c r="H33" s="43">
        <v>5.4</v>
      </c>
      <c r="I33" s="43">
        <v>5.16</v>
      </c>
      <c r="J33" s="43">
        <v>73.2</v>
      </c>
      <c r="K33" s="44">
        <v>135</v>
      </c>
      <c r="L33" s="43">
        <v>5.72</v>
      </c>
    </row>
    <row r="34" spans="1:12" ht="14.4" x14ac:dyDescent="0.3">
      <c r="A34" s="14"/>
      <c r="B34" s="15"/>
      <c r="C34" s="11"/>
      <c r="D34" s="7" t="s">
        <v>27</v>
      </c>
      <c r="E34" s="42" t="s">
        <v>70</v>
      </c>
      <c r="F34" s="43">
        <v>200</v>
      </c>
      <c r="G34" s="43">
        <v>4.9800000000000004</v>
      </c>
      <c r="H34" s="43">
        <v>6.07</v>
      </c>
      <c r="I34" s="43">
        <v>12.72</v>
      </c>
      <c r="J34" s="43">
        <v>125.51</v>
      </c>
      <c r="K34" s="44">
        <v>36</v>
      </c>
      <c r="L34" s="43">
        <v>13.74</v>
      </c>
    </row>
    <row r="35" spans="1:12" ht="14.4" x14ac:dyDescent="0.3">
      <c r="A35" s="14"/>
      <c r="B35" s="15"/>
      <c r="C35" s="11"/>
      <c r="D35" s="7" t="s">
        <v>28</v>
      </c>
      <c r="E35" s="42" t="s">
        <v>107</v>
      </c>
      <c r="F35" s="43">
        <v>90</v>
      </c>
      <c r="G35" s="43">
        <v>16.690000000000001</v>
      </c>
      <c r="H35" s="43">
        <v>13.86</v>
      </c>
      <c r="I35" s="43">
        <v>10.69</v>
      </c>
      <c r="J35" s="43">
        <v>234.91</v>
      </c>
      <c r="K35" s="44">
        <v>82</v>
      </c>
      <c r="L35" s="43">
        <v>51.63</v>
      </c>
    </row>
    <row r="36" spans="1:12" ht="14.4" x14ac:dyDescent="0.3">
      <c r="A36" s="14"/>
      <c r="B36" s="15"/>
      <c r="C36" s="11"/>
      <c r="D36" s="7" t="s">
        <v>29</v>
      </c>
      <c r="E36" s="42" t="s">
        <v>108</v>
      </c>
      <c r="F36" s="43">
        <v>150</v>
      </c>
      <c r="G36" s="43">
        <v>15.82</v>
      </c>
      <c r="H36" s="43">
        <v>4.22</v>
      </c>
      <c r="I36" s="43">
        <v>32.01</v>
      </c>
      <c r="J36" s="43">
        <v>226.19</v>
      </c>
      <c r="K36" s="44">
        <v>210</v>
      </c>
      <c r="L36" s="43">
        <v>12.9</v>
      </c>
    </row>
    <row r="37" spans="1:12" ht="14.4" x14ac:dyDescent="0.3">
      <c r="A37" s="14"/>
      <c r="B37" s="15"/>
      <c r="C37" s="11"/>
      <c r="D37" s="7" t="s">
        <v>30</v>
      </c>
      <c r="E37" s="42" t="s">
        <v>109</v>
      </c>
      <c r="F37" s="43">
        <v>200</v>
      </c>
      <c r="G37" s="43">
        <v>0.25</v>
      </c>
      <c r="H37" s="43">
        <v>0</v>
      </c>
      <c r="I37" s="43">
        <v>12.73</v>
      </c>
      <c r="J37" s="43">
        <v>51.3</v>
      </c>
      <c r="K37" s="44">
        <v>216</v>
      </c>
      <c r="L37" s="43">
        <v>5.5</v>
      </c>
    </row>
    <row r="38" spans="1:12" ht="14.4" x14ac:dyDescent="0.3">
      <c r="A38" s="14"/>
      <c r="B38" s="15"/>
      <c r="C38" s="11"/>
      <c r="D38" s="7" t="s">
        <v>31</v>
      </c>
      <c r="E38" s="42" t="s">
        <v>44</v>
      </c>
      <c r="F38" s="43">
        <v>45</v>
      </c>
      <c r="G38" s="43">
        <v>3.42</v>
      </c>
      <c r="H38" s="43">
        <v>0.36</v>
      </c>
      <c r="I38" s="43">
        <v>22.14</v>
      </c>
      <c r="J38" s="43">
        <v>105.75</v>
      </c>
      <c r="K38" s="44">
        <v>119</v>
      </c>
      <c r="L38" s="43">
        <v>2.61</v>
      </c>
    </row>
    <row r="39" spans="1:12" ht="14.4" x14ac:dyDescent="0.3">
      <c r="A39" s="14"/>
      <c r="B39" s="15"/>
      <c r="C39" s="11"/>
      <c r="D39" s="7" t="s">
        <v>32</v>
      </c>
      <c r="E39" s="42" t="s">
        <v>45</v>
      </c>
      <c r="F39" s="43">
        <v>25</v>
      </c>
      <c r="G39" s="43">
        <v>1.65</v>
      </c>
      <c r="H39" s="43">
        <v>0.3</v>
      </c>
      <c r="I39" s="43">
        <v>10.050000000000001</v>
      </c>
      <c r="J39" s="43">
        <v>49.5</v>
      </c>
      <c r="K39" s="44">
        <v>120</v>
      </c>
      <c r="L39" s="43">
        <v>1.75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>SUM(G33:G41)</f>
        <v>44.01</v>
      </c>
      <c r="H42" s="19">
        <f>SUM(H33:H41)</f>
        <v>30.209999999999997</v>
      </c>
      <c r="I42" s="19">
        <f>SUM(I33:I41)</f>
        <v>105.5</v>
      </c>
      <c r="J42" s="19">
        <f>SUM(J33:J41)</f>
        <v>866.3599999999999</v>
      </c>
      <c r="K42" s="25"/>
      <c r="L42" s="19">
        <f>SUM(L33:L41)</f>
        <v>93.850000000000009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1310</v>
      </c>
      <c r="G43" s="32">
        <f>G32+G42</f>
        <v>67.61</v>
      </c>
      <c r="H43" s="32">
        <f>H32+H42</f>
        <v>63.010000000000005</v>
      </c>
      <c r="I43" s="32">
        <f>I32+I42</f>
        <v>175.72</v>
      </c>
      <c r="J43" s="32">
        <f>J32+J42</f>
        <v>1569.6599999999999</v>
      </c>
      <c r="K43" s="32"/>
      <c r="L43" s="32">
        <f>L32+L42</f>
        <v>165.57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71</v>
      </c>
      <c r="F44" s="40">
        <v>205</v>
      </c>
      <c r="G44" s="40">
        <v>6.31</v>
      </c>
      <c r="H44" s="40">
        <v>7.15</v>
      </c>
      <c r="I44" s="40">
        <v>31.59</v>
      </c>
      <c r="J44" s="40">
        <v>215.25</v>
      </c>
      <c r="K44" s="41">
        <v>56</v>
      </c>
      <c r="L44" s="40">
        <v>16.649999999999999</v>
      </c>
    </row>
    <row r="45" spans="1:12" ht="14.4" x14ac:dyDescent="0.3">
      <c r="A45" s="23"/>
      <c r="B45" s="15"/>
      <c r="C45" s="11"/>
      <c r="D45" s="6" t="s">
        <v>21</v>
      </c>
      <c r="E45" s="42" t="s">
        <v>143</v>
      </c>
      <c r="F45" s="43">
        <v>40</v>
      </c>
      <c r="G45" s="43">
        <v>1.7</v>
      </c>
      <c r="H45" s="43">
        <v>2.2599999999999998</v>
      </c>
      <c r="I45" s="43">
        <v>13.94</v>
      </c>
      <c r="J45" s="43">
        <v>87.9</v>
      </c>
      <c r="K45" s="44"/>
      <c r="L45" s="43">
        <v>12</v>
      </c>
    </row>
    <row r="46" spans="1:12" ht="14.4" x14ac:dyDescent="0.3">
      <c r="A46" s="23"/>
      <c r="B46" s="15"/>
      <c r="C46" s="11"/>
      <c r="D46" s="7" t="s">
        <v>22</v>
      </c>
      <c r="E46" s="42" t="s">
        <v>72</v>
      </c>
      <c r="F46" s="43">
        <v>200</v>
      </c>
      <c r="G46" s="43">
        <v>0.53</v>
      </c>
      <c r="H46" s="43">
        <v>0</v>
      </c>
      <c r="I46" s="43">
        <v>9.8699999999999992</v>
      </c>
      <c r="J46" s="43">
        <v>41.6</v>
      </c>
      <c r="K46" s="44">
        <v>161</v>
      </c>
      <c r="L46" s="43">
        <v>7.95</v>
      </c>
    </row>
    <row r="47" spans="1:12" ht="14.4" x14ac:dyDescent="0.3">
      <c r="A47" s="23"/>
      <c r="B47" s="15"/>
      <c r="C47" s="11"/>
      <c r="D47" s="7" t="s">
        <v>23</v>
      </c>
      <c r="E47" s="42" t="s">
        <v>66</v>
      </c>
      <c r="F47" s="43">
        <v>60</v>
      </c>
      <c r="G47" s="43">
        <v>4.2</v>
      </c>
      <c r="H47" s="43">
        <v>0.63</v>
      </c>
      <c r="I47" s="43">
        <v>39.78</v>
      </c>
      <c r="J47" s="43">
        <v>216</v>
      </c>
      <c r="K47" s="44">
        <v>119</v>
      </c>
      <c r="L47" s="43">
        <v>3.12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23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>SUM(G44:G50)</f>
        <v>12.739999999999998</v>
      </c>
      <c r="H51" s="19">
        <f>SUM(H44:H50)</f>
        <v>10.040000000000001</v>
      </c>
      <c r="I51" s="19">
        <f>SUM(I44:I50)</f>
        <v>95.18</v>
      </c>
      <c r="J51" s="19">
        <f>SUM(J44:J50)</f>
        <v>560.75</v>
      </c>
      <c r="K51" s="25"/>
      <c r="L51" s="19">
        <f>SUM(L44:L50)</f>
        <v>39.72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110</v>
      </c>
      <c r="F52" s="43">
        <v>60</v>
      </c>
      <c r="G52" s="43">
        <v>0.48</v>
      </c>
      <c r="H52" s="43">
        <v>0.6</v>
      </c>
      <c r="I52" s="43">
        <v>1.56</v>
      </c>
      <c r="J52" s="43">
        <v>8.4</v>
      </c>
      <c r="K52" s="44">
        <v>28</v>
      </c>
      <c r="L52" s="43">
        <v>5.72</v>
      </c>
    </row>
    <row r="53" spans="1:12" ht="14.4" x14ac:dyDescent="0.3">
      <c r="A53" s="23"/>
      <c r="B53" s="15"/>
      <c r="C53" s="11"/>
      <c r="D53" s="7" t="s">
        <v>27</v>
      </c>
      <c r="E53" s="42" t="s">
        <v>111</v>
      </c>
      <c r="F53" s="43">
        <v>200</v>
      </c>
      <c r="G53" s="43">
        <v>6.2</v>
      </c>
      <c r="H53" s="43">
        <v>6.38</v>
      </c>
      <c r="I53" s="43">
        <v>12.3</v>
      </c>
      <c r="J53" s="43">
        <v>131.76</v>
      </c>
      <c r="K53" s="44">
        <v>33</v>
      </c>
      <c r="L53" s="43">
        <v>15.48</v>
      </c>
    </row>
    <row r="54" spans="1:12" ht="14.4" x14ac:dyDescent="0.3">
      <c r="A54" s="23"/>
      <c r="B54" s="15"/>
      <c r="C54" s="11"/>
      <c r="D54" s="7" t="s">
        <v>28</v>
      </c>
      <c r="E54" s="42" t="s">
        <v>112</v>
      </c>
      <c r="F54" s="43">
        <v>90</v>
      </c>
      <c r="G54" s="43">
        <v>19.78</v>
      </c>
      <c r="H54" s="43">
        <v>24.51</v>
      </c>
      <c r="I54" s="43">
        <v>2.52</v>
      </c>
      <c r="J54" s="43">
        <v>312.27999999999997</v>
      </c>
      <c r="K54" s="44">
        <v>321</v>
      </c>
      <c r="L54" s="43">
        <v>39.67</v>
      </c>
    </row>
    <row r="55" spans="1:12" ht="14.4" x14ac:dyDescent="0.3">
      <c r="A55" s="23"/>
      <c r="B55" s="15"/>
      <c r="C55" s="11"/>
      <c r="D55" s="7" t="s">
        <v>29</v>
      </c>
      <c r="E55" s="42" t="s">
        <v>48</v>
      </c>
      <c r="F55" s="43">
        <v>150</v>
      </c>
      <c r="G55" s="43">
        <v>6.45</v>
      </c>
      <c r="H55" s="43">
        <v>4.05</v>
      </c>
      <c r="I55" s="43">
        <v>40.200000000000003</v>
      </c>
      <c r="J55" s="43">
        <v>223.65</v>
      </c>
      <c r="K55" s="44">
        <v>65</v>
      </c>
      <c r="L55" s="43">
        <v>6.85</v>
      </c>
    </row>
    <row r="56" spans="1:12" ht="14.4" x14ac:dyDescent="0.3">
      <c r="A56" s="23"/>
      <c r="B56" s="15"/>
      <c r="C56" s="11"/>
      <c r="D56" s="7" t="s">
        <v>30</v>
      </c>
      <c r="E56" s="42" t="s">
        <v>41</v>
      </c>
      <c r="F56" s="43">
        <v>200</v>
      </c>
      <c r="G56" s="43">
        <v>0.2</v>
      </c>
      <c r="H56" s="43">
        <v>0</v>
      </c>
      <c r="I56" s="43">
        <v>11</v>
      </c>
      <c r="J56" s="43">
        <v>28.73</v>
      </c>
      <c r="K56" s="44">
        <v>114</v>
      </c>
      <c r="L56" s="43">
        <v>1.53</v>
      </c>
    </row>
    <row r="57" spans="1:12" ht="14.4" x14ac:dyDescent="0.3">
      <c r="A57" s="23"/>
      <c r="B57" s="15"/>
      <c r="C57" s="11"/>
      <c r="D57" s="7" t="s">
        <v>31</v>
      </c>
      <c r="E57" s="42" t="s">
        <v>44</v>
      </c>
      <c r="F57" s="43">
        <v>20</v>
      </c>
      <c r="G57" s="43">
        <v>1.52</v>
      </c>
      <c r="H57" s="43">
        <v>0.16</v>
      </c>
      <c r="I57" s="43">
        <v>9.84</v>
      </c>
      <c r="J57" s="43">
        <v>47</v>
      </c>
      <c r="K57" s="44">
        <v>119</v>
      </c>
      <c r="L57" s="43">
        <v>1.1200000000000001</v>
      </c>
    </row>
    <row r="58" spans="1:12" ht="14.4" x14ac:dyDescent="0.3">
      <c r="A58" s="23"/>
      <c r="B58" s="15"/>
      <c r="C58" s="11"/>
      <c r="D58" s="7" t="s">
        <v>32</v>
      </c>
      <c r="E58" s="42" t="s">
        <v>47</v>
      </c>
      <c r="F58" s="43">
        <v>20</v>
      </c>
      <c r="G58" s="43">
        <v>1.1399999999999999</v>
      </c>
      <c r="H58" s="43">
        <v>0.22</v>
      </c>
      <c r="I58" s="43">
        <v>7.44</v>
      </c>
      <c r="J58" s="43">
        <v>36.26</v>
      </c>
      <c r="K58" s="44">
        <v>120</v>
      </c>
      <c r="L58" s="43">
        <v>1.4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>SUM(G52:G60)</f>
        <v>35.77000000000001</v>
      </c>
      <c r="H61" s="19">
        <f>SUM(H52:H60)</f>
        <v>35.919999999999995</v>
      </c>
      <c r="I61" s="19">
        <f>SUM(I52:I60)</f>
        <v>84.860000000000014</v>
      </c>
      <c r="J61" s="19">
        <f>SUM(J52:J60)</f>
        <v>788.07999999999993</v>
      </c>
      <c r="K61" s="25"/>
      <c r="L61" s="19">
        <f>SUM(L52:L60)</f>
        <v>71.77000000000001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1245</v>
      </c>
      <c r="G62" s="32">
        <f>G51+G61</f>
        <v>48.510000000000005</v>
      </c>
      <c r="H62" s="32">
        <f>H51+H61</f>
        <v>45.959999999999994</v>
      </c>
      <c r="I62" s="32">
        <f>I51+I61</f>
        <v>180.04000000000002</v>
      </c>
      <c r="J62" s="32">
        <f>J51+J61</f>
        <v>1348.83</v>
      </c>
      <c r="K62" s="32"/>
      <c r="L62" s="32">
        <f>L51+L61</f>
        <v>111.49000000000001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>
        <v>205</v>
      </c>
      <c r="G63" s="40">
        <v>26.85</v>
      </c>
      <c r="H63" s="40">
        <v>18.21</v>
      </c>
      <c r="I63" s="40">
        <v>10.53</v>
      </c>
      <c r="J63" s="40">
        <v>459</v>
      </c>
      <c r="K63" s="41">
        <v>123</v>
      </c>
      <c r="L63" s="40">
        <v>15.56</v>
      </c>
    </row>
    <row r="64" spans="1:12" ht="14.4" x14ac:dyDescent="0.3">
      <c r="A64" s="23"/>
      <c r="B64" s="15"/>
      <c r="C64" s="11"/>
      <c r="D64" s="6"/>
      <c r="E64" s="42" t="s">
        <v>74</v>
      </c>
      <c r="F64" s="43">
        <v>20</v>
      </c>
      <c r="G64" s="43">
        <v>4.88</v>
      </c>
      <c r="H64" s="43">
        <v>4.72</v>
      </c>
      <c r="I64" s="43">
        <v>0</v>
      </c>
      <c r="J64" s="43">
        <v>62</v>
      </c>
      <c r="K64" s="44">
        <v>1</v>
      </c>
      <c r="L64" s="43">
        <v>11</v>
      </c>
    </row>
    <row r="65" spans="1:12" ht="14.4" x14ac:dyDescent="0.3">
      <c r="A65" s="23"/>
      <c r="B65" s="15"/>
      <c r="C65" s="11"/>
      <c r="D65" s="7" t="s">
        <v>22</v>
      </c>
      <c r="E65" s="42" t="s">
        <v>75</v>
      </c>
      <c r="F65" s="43">
        <v>200</v>
      </c>
      <c r="G65" s="43">
        <v>0.1</v>
      </c>
      <c r="H65" s="43">
        <v>0</v>
      </c>
      <c r="I65" s="43">
        <v>14.32</v>
      </c>
      <c r="J65" s="43">
        <v>57.68</v>
      </c>
      <c r="K65" s="44">
        <v>116</v>
      </c>
      <c r="L65" s="43">
        <v>14.28</v>
      </c>
    </row>
    <row r="66" spans="1:12" ht="14.4" x14ac:dyDescent="0.3">
      <c r="A66" s="23"/>
      <c r="B66" s="15"/>
      <c r="C66" s="11"/>
      <c r="D66" s="7" t="s">
        <v>23</v>
      </c>
      <c r="E66" s="42" t="s">
        <v>76</v>
      </c>
      <c r="F66" s="43">
        <v>60</v>
      </c>
      <c r="G66" s="43">
        <v>4.2</v>
      </c>
      <c r="H66" s="43">
        <v>0.63</v>
      </c>
      <c r="I66" s="43">
        <v>39.78</v>
      </c>
      <c r="J66" s="43">
        <v>216</v>
      </c>
      <c r="K66" s="44">
        <v>119</v>
      </c>
      <c r="L66" s="43">
        <v>3.12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485</v>
      </c>
      <c r="G70" s="19">
        <f>SUM(G63:G69)</f>
        <v>36.03</v>
      </c>
      <c r="H70" s="19">
        <f>SUM(H63:H69)</f>
        <v>23.56</v>
      </c>
      <c r="I70" s="19">
        <f>SUM(I63:I69)</f>
        <v>64.63</v>
      </c>
      <c r="J70" s="19">
        <f>SUM(J63:J69)</f>
        <v>794.68</v>
      </c>
      <c r="K70" s="25"/>
      <c r="L70" s="19">
        <f>SUM(L63:L69)</f>
        <v>43.96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150</v>
      </c>
      <c r="G71" s="43">
        <v>0.8</v>
      </c>
      <c r="H71" s="43">
        <v>0.2</v>
      </c>
      <c r="I71" s="43">
        <v>7.5</v>
      </c>
      <c r="J71" s="43">
        <v>69</v>
      </c>
      <c r="K71" s="44">
        <v>137</v>
      </c>
      <c r="L71" s="43">
        <v>18</v>
      </c>
    </row>
    <row r="72" spans="1:12" ht="14.4" x14ac:dyDescent="0.3">
      <c r="A72" s="23"/>
      <c r="B72" s="15"/>
      <c r="C72" s="11"/>
      <c r="D72" s="7" t="s">
        <v>27</v>
      </c>
      <c r="E72" s="42" t="s">
        <v>113</v>
      </c>
      <c r="F72" s="43">
        <v>200</v>
      </c>
      <c r="G72" s="43">
        <v>5.88</v>
      </c>
      <c r="H72" s="43">
        <v>8.82</v>
      </c>
      <c r="I72" s="43">
        <v>9.6</v>
      </c>
      <c r="J72" s="43">
        <v>142.19999999999999</v>
      </c>
      <c r="K72" s="44">
        <v>32</v>
      </c>
      <c r="L72" s="43">
        <v>19.87</v>
      </c>
    </row>
    <row r="73" spans="1:12" ht="14.4" x14ac:dyDescent="0.3">
      <c r="A73" s="23"/>
      <c r="B73" s="15"/>
      <c r="C73" s="11"/>
      <c r="D73" s="7" t="s">
        <v>28</v>
      </c>
      <c r="E73" s="42" t="s">
        <v>114</v>
      </c>
      <c r="F73" s="43">
        <v>90</v>
      </c>
      <c r="G73" s="43">
        <v>16.559999999999999</v>
      </c>
      <c r="H73" s="43">
        <v>15.75</v>
      </c>
      <c r="I73" s="43">
        <v>2.84</v>
      </c>
      <c r="J73" s="43">
        <v>219.6</v>
      </c>
      <c r="K73" s="44">
        <v>90</v>
      </c>
      <c r="L73" s="43">
        <v>61.48</v>
      </c>
    </row>
    <row r="74" spans="1:12" ht="14.4" x14ac:dyDescent="0.3">
      <c r="A74" s="23"/>
      <c r="B74" s="15"/>
      <c r="C74" s="11"/>
      <c r="D74" s="7" t="s">
        <v>29</v>
      </c>
      <c r="E74" s="42" t="s">
        <v>51</v>
      </c>
      <c r="F74" s="43">
        <v>150</v>
      </c>
      <c r="G74" s="43">
        <v>7.26</v>
      </c>
      <c r="H74" s="43">
        <v>4.96</v>
      </c>
      <c r="I74" s="43">
        <v>31.76</v>
      </c>
      <c r="J74" s="43">
        <v>198.84</v>
      </c>
      <c r="K74" s="44">
        <v>54</v>
      </c>
      <c r="L74" s="43">
        <v>9.5500000000000007</v>
      </c>
    </row>
    <row r="75" spans="1:12" ht="14.4" x14ac:dyDescent="0.3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1</v>
      </c>
      <c r="H75" s="43">
        <v>0.2</v>
      </c>
      <c r="I75" s="43">
        <v>20.2</v>
      </c>
      <c r="J75" s="43">
        <v>92</v>
      </c>
      <c r="K75" s="44">
        <v>107</v>
      </c>
      <c r="L75" s="43">
        <v>14</v>
      </c>
    </row>
    <row r="76" spans="1:12" ht="14.4" x14ac:dyDescent="0.3">
      <c r="A76" s="23"/>
      <c r="B76" s="15"/>
      <c r="C76" s="11"/>
      <c r="D76" s="7" t="s">
        <v>31</v>
      </c>
      <c r="E76" s="42" t="s">
        <v>44</v>
      </c>
      <c r="F76" s="43">
        <v>20</v>
      </c>
      <c r="G76" s="43">
        <v>1.52</v>
      </c>
      <c r="H76" s="43">
        <v>0.16</v>
      </c>
      <c r="I76" s="43">
        <v>9.84</v>
      </c>
      <c r="J76" s="43">
        <v>47</v>
      </c>
      <c r="K76" s="44">
        <v>119</v>
      </c>
      <c r="L76" s="43">
        <v>1.1200000000000001</v>
      </c>
    </row>
    <row r="77" spans="1:12" ht="14.4" x14ac:dyDescent="0.3">
      <c r="A77" s="23"/>
      <c r="B77" s="15"/>
      <c r="C77" s="11"/>
      <c r="D77" s="7" t="s">
        <v>32</v>
      </c>
      <c r="E77" s="42" t="s">
        <v>47</v>
      </c>
      <c r="F77" s="43">
        <v>20</v>
      </c>
      <c r="G77" s="43">
        <v>1.1399999999999999</v>
      </c>
      <c r="H77" s="43">
        <v>0.22</v>
      </c>
      <c r="I77" s="43">
        <v>7.44</v>
      </c>
      <c r="J77" s="43">
        <v>36.26</v>
      </c>
      <c r="K77" s="44">
        <v>120</v>
      </c>
      <c r="L77" s="43">
        <v>1.4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>SUM(G71:G79)</f>
        <v>34.160000000000004</v>
      </c>
      <c r="H80" s="19">
        <f>SUM(H71:H79)</f>
        <v>30.31</v>
      </c>
      <c r="I80" s="19">
        <f>SUM(I71:I79)</f>
        <v>89.18</v>
      </c>
      <c r="J80" s="19">
        <f>SUM(J71:J79)</f>
        <v>804.9</v>
      </c>
      <c r="K80" s="25"/>
      <c r="L80" s="19">
        <f>SUM(L71:L79)</f>
        <v>125.42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1315</v>
      </c>
      <c r="G81" s="32">
        <f>G70+G80</f>
        <v>70.19</v>
      </c>
      <c r="H81" s="32">
        <f>H70+H80</f>
        <v>53.87</v>
      </c>
      <c r="I81" s="32">
        <f>I70+I80</f>
        <v>153.81</v>
      </c>
      <c r="J81" s="32">
        <f>J70+J80</f>
        <v>1599.58</v>
      </c>
      <c r="K81" s="32"/>
      <c r="L81" s="32">
        <f>L70+L80</f>
        <v>169.38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205</v>
      </c>
      <c r="G82" s="40">
        <v>6.4</v>
      </c>
      <c r="H82" s="40">
        <v>5.2</v>
      </c>
      <c r="I82" s="40">
        <v>18</v>
      </c>
      <c r="J82" s="40">
        <v>144.80000000000001</v>
      </c>
      <c r="K82" s="41">
        <v>44</v>
      </c>
      <c r="L82" s="40">
        <v>13.3</v>
      </c>
    </row>
    <row r="83" spans="1:12" ht="14.4" x14ac:dyDescent="0.3">
      <c r="A83" s="23"/>
      <c r="B83" s="15"/>
      <c r="C83" s="11"/>
      <c r="D83" s="6" t="s">
        <v>21</v>
      </c>
      <c r="E83" s="42" t="s">
        <v>79</v>
      </c>
      <c r="F83" s="43">
        <v>40</v>
      </c>
      <c r="G83" s="43">
        <v>1.7</v>
      </c>
      <c r="H83" s="43">
        <v>2.2599999999999998</v>
      </c>
      <c r="I83" s="43">
        <v>13.94</v>
      </c>
      <c r="J83" s="43">
        <v>82.9</v>
      </c>
      <c r="K83" s="44">
        <v>52.6</v>
      </c>
      <c r="L83" s="43">
        <v>10.4</v>
      </c>
    </row>
    <row r="84" spans="1:12" ht="14.4" x14ac:dyDescent="0.3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0.2</v>
      </c>
      <c r="H84" s="43">
        <v>0</v>
      </c>
      <c r="I84" s="43">
        <v>11</v>
      </c>
      <c r="J84" s="43">
        <v>45.6</v>
      </c>
      <c r="K84" s="44">
        <v>113</v>
      </c>
      <c r="L84" s="43">
        <v>2.82</v>
      </c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60</v>
      </c>
      <c r="G85" s="43">
        <v>4.2</v>
      </c>
      <c r="H85" s="43">
        <v>0.63</v>
      </c>
      <c r="I85" s="43">
        <v>39.78</v>
      </c>
      <c r="J85" s="43">
        <v>216</v>
      </c>
      <c r="K85" s="44">
        <v>119</v>
      </c>
      <c r="L85" s="43">
        <v>3.36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>SUM(G82:G88)</f>
        <v>12.5</v>
      </c>
      <c r="H89" s="19">
        <f>SUM(H82:H88)</f>
        <v>8.09</v>
      </c>
      <c r="I89" s="19">
        <f>SUM(I82:I88)</f>
        <v>82.72</v>
      </c>
      <c r="J89" s="19">
        <f>SUM(J82:J88)</f>
        <v>489.3</v>
      </c>
      <c r="K89" s="25"/>
      <c r="L89" s="19">
        <f>SUM(L82:L88)</f>
        <v>29.880000000000003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54</v>
      </c>
      <c r="F90" s="43">
        <v>100</v>
      </c>
      <c r="G90" s="43">
        <v>0.6</v>
      </c>
      <c r="H90" s="43">
        <v>0.6</v>
      </c>
      <c r="I90" s="43">
        <v>14.7</v>
      </c>
      <c r="J90" s="43">
        <v>70.5</v>
      </c>
      <c r="K90" s="44">
        <v>25</v>
      </c>
      <c r="L90" s="43">
        <v>12</v>
      </c>
    </row>
    <row r="91" spans="1:12" ht="14.4" x14ac:dyDescent="0.3">
      <c r="A91" s="23"/>
      <c r="B91" s="15"/>
      <c r="C91" s="11"/>
      <c r="D91" s="7" t="s">
        <v>27</v>
      </c>
      <c r="E91" s="42" t="s">
        <v>115</v>
      </c>
      <c r="F91" s="43">
        <v>200</v>
      </c>
      <c r="G91" s="43">
        <v>5.78</v>
      </c>
      <c r="H91" s="43">
        <v>5.5</v>
      </c>
      <c r="I91" s="43">
        <v>10.8</v>
      </c>
      <c r="J91" s="43">
        <v>115.2</v>
      </c>
      <c r="K91" s="44">
        <v>37</v>
      </c>
      <c r="L91" s="43">
        <v>21.76</v>
      </c>
    </row>
    <row r="92" spans="1:12" ht="14.4" x14ac:dyDescent="0.3">
      <c r="A92" s="23"/>
      <c r="B92" s="15"/>
      <c r="C92" s="11"/>
      <c r="D92" s="7" t="s">
        <v>28</v>
      </c>
      <c r="E92" s="42" t="s">
        <v>116</v>
      </c>
      <c r="F92" s="43">
        <v>90</v>
      </c>
      <c r="G92" s="43">
        <v>12.86</v>
      </c>
      <c r="H92" s="43">
        <v>1.65</v>
      </c>
      <c r="I92" s="43">
        <v>4.9400000000000004</v>
      </c>
      <c r="J92" s="43">
        <v>84.8</v>
      </c>
      <c r="K92" s="44">
        <v>75</v>
      </c>
      <c r="L92" s="43">
        <v>28.4</v>
      </c>
    </row>
    <row r="93" spans="1:12" ht="14.4" x14ac:dyDescent="0.3">
      <c r="A93" s="23"/>
      <c r="B93" s="15"/>
      <c r="C93" s="11"/>
      <c r="D93" s="7" t="s">
        <v>29</v>
      </c>
      <c r="E93" s="42" t="s">
        <v>52</v>
      </c>
      <c r="F93" s="43">
        <v>150</v>
      </c>
      <c r="G93" s="43">
        <v>3.34</v>
      </c>
      <c r="H93" s="43">
        <v>4.91</v>
      </c>
      <c r="I93" s="43">
        <v>33.93</v>
      </c>
      <c r="J93" s="43">
        <v>191.49</v>
      </c>
      <c r="K93" s="44">
        <v>53</v>
      </c>
      <c r="L93" s="43">
        <v>10.08</v>
      </c>
    </row>
    <row r="94" spans="1:12" ht="14.4" x14ac:dyDescent="0.3">
      <c r="A94" s="23"/>
      <c r="B94" s="15"/>
      <c r="C94" s="11"/>
      <c r="D94" s="7" t="s">
        <v>30</v>
      </c>
      <c r="E94" s="42" t="s">
        <v>62</v>
      </c>
      <c r="F94" s="43">
        <v>200</v>
      </c>
      <c r="G94" s="43">
        <v>0</v>
      </c>
      <c r="H94" s="43">
        <v>0</v>
      </c>
      <c r="I94" s="43">
        <v>14.16</v>
      </c>
      <c r="J94" s="43">
        <v>55.48</v>
      </c>
      <c r="K94" s="44">
        <v>104</v>
      </c>
      <c r="L94" s="43">
        <v>5.6</v>
      </c>
    </row>
    <row r="95" spans="1:12" ht="14.4" x14ac:dyDescent="0.3">
      <c r="A95" s="23"/>
      <c r="B95" s="15"/>
      <c r="C95" s="11"/>
      <c r="D95" s="7" t="s">
        <v>31</v>
      </c>
      <c r="E95" s="42" t="s">
        <v>44</v>
      </c>
      <c r="F95" s="43">
        <v>45</v>
      </c>
      <c r="G95" s="43">
        <v>3.42</v>
      </c>
      <c r="H95" s="43">
        <v>0.36</v>
      </c>
      <c r="I95" s="43">
        <v>22.14</v>
      </c>
      <c r="J95" s="43">
        <v>105.75</v>
      </c>
      <c r="K95" s="44">
        <v>119</v>
      </c>
      <c r="L95" s="43">
        <v>2.52</v>
      </c>
    </row>
    <row r="96" spans="1:12" ht="14.4" x14ac:dyDescent="0.3">
      <c r="A96" s="23"/>
      <c r="B96" s="15"/>
      <c r="C96" s="11"/>
      <c r="D96" s="7" t="s">
        <v>32</v>
      </c>
      <c r="E96" s="42" t="s">
        <v>45</v>
      </c>
      <c r="F96" s="43">
        <v>40</v>
      </c>
      <c r="G96" s="43">
        <v>2.64</v>
      </c>
      <c r="H96" s="43">
        <v>0.48</v>
      </c>
      <c r="I96" s="43">
        <v>16.079999999999998</v>
      </c>
      <c r="J96" s="43">
        <v>79.2</v>
      </c>
      <c r="K96" s="44">
        <v>120</v>
      </c>
      <c r="L96" s="43">
        <v>2.8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825</v>
      </c>
      <c r="G99" s="19">
        <f>SUM(G90:G98)</f>
        <v>28.64</v>
      </c>
      <c r="H99" s="19">
        <f>SUM(H90:H98)</f>
        <v>13.5</v>
      </c>
      <c r="I99" s="19">
        <f>SUM(I90:I98)</f>
        <v>116.75</v>
      </c>
      <c r="J99" s="19">
        <f>SUM(J90:J98)</f>
        <v>702.42000000000007</v>
      </c>
      <c r="K99" s="25"/>
      <c r="L99" s="19">
        <f>SUM(L90:L98)</f>
        <v>83.16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1330</v>
      </c>
      <c r="G100" s="32">
        <f>G89+G99</f>
        <v>41.14</v>
      </c>
      <c r="H100" s="32">
        <f>H89+H99</f>
        <v>21.59</v>
      </c>
      <c r="I100" s="32">
        <f>I89+I99</f>
        <v>199.47</v>
      </c>
      <c r="J100" s="32">
        <f>J89+J99</f>
        <v>1191.72</v>
      </c>
      <c r="K100" s="32"/>
      <c r="L100" s="32">
        <f>L89+L99</f>
        <v>113.03999999999999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225</v>
      </c>
      <c r="G101" s="40">
        <v>5.53</v>
      </c>
      <c r="H101" s="40">
        <v>7.35</v>
      </c>
      <c r="I101" s="40">
        <v>29.67</v>
      </c>
      <c r="J101" s="40">
        <v>208.57</v>
      </c>
      <c r="K101" s="41">
        <v>347</v>
      </c>
      <c r="L101" s="40">
        <v>15.39</v>
      </c>
    </row>
    <row r="102" spans="1:12" ht="14.4" x14ac:dyDescent="0.3">
      <c r="A102" s="23"/>
      <c r="B102" s="15"/>
      <c r="C102" s="11"/>
      <c r="D102" s="6"/>
      <c r="E102" s="42" t="s">
        <v>81</v>
      </c>
      <c r="F102" s="43">
        <v>25</v>
      </c>
      <c r="G102" s="43">
        <v>2.0699999999999998</v>
      </c>
      <c r="H102" s="43">
        <v>6.6</v>
      </c>
      <c r="I102" s="43">
        <v>14.5</v>
      </c>
      <c r="J102" s="43">
        <v>125.6</v>
      </c>
      <c r="K102" s="44"/>
      <c r="L102" s="43">
        <v>8.75</v>
      </c>
    </row>
    <row r="103" spans="1:12" ht="14.4" x14ac:dyDescent="0.3">
      <c r="A103" s="23"/>
      <c r="B103" s="15"/>
      <c r="C103" s="11"/>
      <c r="D103" s="7" t="s">
        <v>22</v>
      </c>
      <c r="E103" s="42" t="s">
        <v>82</v>
      </c>
      <c r="F103" s="43">
        <v>200</v>
      </c>
      <c r="G103" s="43">
        <v>3</v>
      </c>
      <c r="H103" s="43">
        <v>4.0999999999999996</v>
      </c>
      <c r="I103" s="43">
        <v>5.9</v>
      </c>
      <c r="J103" s="43">
        <v>133.6</v>
      </c>
      <c r="K103" s="44"/>
      <c r="L103" s="43">
        <v>20</v>
      </c>
    </row>
    <row r="104" spans="1:12" ht="14.4" x14ac:dyDescent="0.3">
      <c r="A104" s="23"/>
      <c r="B104" s="15"/>
      <c r="C104" s="11"/>
      <c r="D104" s="7" t="s">
        <v>23</v>
      </c>
      <c r="E104" s="42" t="s">
        <v>76</v>
      </c>
      <c r="F104" s="43">
        <v>60</v>
      </c>
      <c r="G104" s="43">
        <v>4.2</v>
      </c>
      <c r="H104" s="43">
        <v>0.63</v>
      </c>
      <c r="I104" s="43">
        <v>39.78</v>
      </c>
      <c r="J104" s="43">
        <v>216</v>
      </c>
      <c r="K104" s="44">
        <v>119</v>
      </c>
      <c r="L104" s="43">
        <v>3.36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>SUM(G101:G107)</f>
        <v>14.8</v>
      </c>
      <c r="H108" s="19">
        <f>SUM(H101:H107)</f>
        <v>18.679999999999996</v>
      </c>
      <c r="I108" s="19">
        <f>SUM(I101:I107)</f>
        <v>89.85</v>
      </c>
      <c r="J108" s="19">
        <f>SUM(J101:J107)</f>
        <v>683.77</v>
      </c>
      <c r="K108" s="25"/>
      <c r="L108" s="19">
        <f>SUM(L101:L107)</f>
        <v>47.5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42</v>
      </c>
      <c r="F109" s="43">
        <v>150</v>
      </c>
      <c r="G109" s="43">
        <v>0.6</v>
      </c>
      <c r="H109" s="43">
        <v>0.6</v>
      </c>
      <c r="I109" s="43">
        <v>14.7</v>
      </c>
      <c r="J109" s="43">
        <v>70.5</v>
      </c>
      <c r="K109" s="44">
        <v>137</v>
      </c>
      <c r="L109" s="43">
        <v>18</v>
      </c>
    </row>
    <row r="110" spans="1:12" ht="14.4" x14ac:dyDescent="0.3">
      <c r="A110" s="23"/>
      <c r="B110" s="15"/>
      <c r="C110" s="11"/>
      <c r="D110" s="7" t="s">
        <v>27</v>
      </c>
      <c r="E110" s="42" t="s">
        <v>129</v>
      </c>
      <c r="F110" s="43">
        <v>200</v>
      </c>
      <c r="G110" s="43">
        <v>4.91</v>
      </c>
      <c r="H110" s="43">
        <v>9.9600000000000009</v>
      </c>
      <c r="I110" s="43">
        <v>9.02</v>
      </c>
      <c r="J110" s="43">
        <v>146.41</v>
      </c>
      <c r="K110" s="44">
        <v>35</v>
      </c>
      <c r="L110" s="43">
        <v>15.6</v>
      </c>
    </row>
    <row r="111" spans="1:12" ht="14.4" x14ac:dyDescent="0.3">
      <c r="A111" s="23"/>
      <c r="B111" s="15"/>
      <c r="C111" s="11"/>
      <c r="D111" s="7" t="s">
        <v>28</v>
      </c>
      <c r="E111" s="42" t="s">
        <v>77</v>
      </c>
      <c r="F111" s="43">
        <v>90</v>
      </c>
      <c r="G111" s="43">
        <v>18.13</v>
      </c>
      <c r="H111" s="43">
        <v>17.05</v>
      </c>
      <c r="I111" s="43">
        <v>3.69</v>
      </c>
      <c r="J111" s="43">
        <v>240.96</v>
      </c>
      <c r="K111" s="44">
        <v>89</v>
      </c>
      <c r="L111" s="43">
        <v>55.15</v>
      </c>
    </row>
    <row r="112" spans="1:12" ht="14.4" x14ac:dyDescent="0.3">
      <c r="A112" s="23"/>
      <c r="B112" s="15"/>
      <c r="C112" s="11"/>
      <c r="D112" s="7" t="s">
        <v>29</v>
      </c>
      <c r="E112" s="42" t="s">
        <v>52</v>
      </c>
      <c r="F112" s="43">
        <v>150</v>
      </c>
      <c r="G112" s="43">
        <v>3.34</v>
      </c>
      <c r="H112" s="43">
        <v>4.91</v>
      </c>
      <c r="I112" s="43">
        <v>33.93</v>
      </c>
      <c r="J112" s="43">
        <v>191.49</v>
      </c>
      <c r="K112" s="44">
        <v>53</v>
      </c>
      <c r="L112" s="43">
        <v>10.08</v>
      </c>
    </row>
    <row r="113" spans="1:12" ht="14.4" x14ac:dyDescent="0.3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0.25</v>
      </c>
      <c r="H113" s="43">
        <v>0</v>
      </c>
      <c r="I113" s="43">
        <v>12.73</v>
      </c>
      <c r="J113" s="43">
        <v>51.3</v>
      </c>
      <c r="K113" s="44">
        <v>216</v>
      </c>
      <c r="L113" s="43">
        <v>3.8</v>
      </c>
    </row>
    <row r="114" spans="1:12" ht="14.4" x14ac:dyDescent="0.3">
      <c r="A114" s="23"/>
      <c r="B114" s="15"/>
      <c r="C114" s="11"/>
      <c r="D114" s="7" t="s">
        <v>31</v>
      </c>
      <c r="E114" s="42" t="s">
        <v>44</v>
      </c>
      <c r="F114" s="43">
        <v>20</v>
      </c>
      <c r="G114" s="43">
        <v>1.52</v>
      </c>
      <c r="H114" s="43">
        <v>0.16</v>
      </c>
      <c r="I114" s="43">
        <v>9.84</v>
      </c>
      <c r="J114" s="43">
        <v>47</v>
      </c>
      <c r="K114" s="44">
        <v>119</v>
      </c>
      <c r="L114" s="43">
        <v>1.1200000000000001</v>
      </c>
    </row>
    <row r="115" spans="1:12" ht="14.4" x14ac:dyDescent="0.3">
      <c r="A115" s="23"/>
      <c r="B115" s="15"/>
      <c r="C115" s="11"/>
      <c r="D115" s="7" t="s">
        <v>32</v>
      </c>
      <c r="E115" s="42" t="s">
        <v>45</v>
      </c>
      <c r="F115" s="43">
        <v>20</v>
      </c>
      <c r="G115" s="43">
        <v>1.1399999999999999</v>
      </c>
      <c r="H115" s="43">
        <v>0.22</v>
      </c>
      <c r="I115" s="43">
        <v>7.44</v>
      </c>
      <c r="J115" s="43">
        <v>36.26</v>
      </c>
      <c r="K115" s="44">
        <v>120</v>
      </c>
      <c r="L115" s="43">
        <v>1.4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>SUM(G109:G117)</f>
        <v>29.89</v>
      </c>
      <c r="H118" s="19">
        <f>SUM(H109:H117)</f>
        <v>32.899999999999991</v>
      </c>
      <c r="I118" s="19">
        <f>SUM(I109:I117)</f>
        <v>91.350000000000009</v>
      </c>
      <c r="J118" s="19">
        <f>SUM(J109:J117)</f>
        <v>783.92</v>
      </c>
      <c r="K118" s="25"/>
      <c r="L118" s="19">
        <f>SUM(L109:L117)</f>
        <v>105.15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1340</v>
      </c>
      <c r="G119" s="32">
        <f>G108+G118</f>
        <v>44.69</v>
      </c>
      <c r="H119" s="32">
        <f>H108+H118</f>
        <v>51.579999999999984</v>
      </c>
      <c r="I119" s="32">
        <f>I108+I118</f>
        <v>181.2</v>
      </c>
      <c r="J119" s="32">
        <f>J108+J118</f>
        <v>1467.69</v>
      </c>
      <c r="K119" s="32"/>
      <c r="L119" s="32">
        <f>L108+L118</f>
        <v>152.65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200</v>
      </c>
      <c r="G120" s="40">
        <v>17.600000000000001</v>
      </c>
      <c r="H120" s="40">
        <v>16.350000000000001</v>
      </c>
      <c r="I120" s="40">
        <v>5.4</v>
      </c>
      <c r="J120" s="40">
        <v>240.2</v>
      </c>
      <c r="K120" s="41">
        <v>66</v>
      </c>
      <c r="L120" s="40">
        <v>37.67</v>
      </c>
    </row>
    <row r="121" spans="1:12" ht="14.4" x14ac:dyDescent="0.3">
      <c r="A121" s="14"/>
      <c r="B121" s="15"/>
      <c r="C121" s="11"/>
      <c r="D121" s="6"/>
      <c r="E121" s="42" t="s">
        <v>142</v>
      </c>
      <c r="F121" s="43">
        <v>80</v>
      </c>
      <c r="G121" s="43">
        <v>1.56</v>
      </c>
      <c r="H121" s="43">
        <v>1.35</v>
      </c>
      <c r="I121" s="43">
        <v>15.9</v>
      </c>
      <c r="J121" s="43">
        <v>81</v>
      </c>
      <c r="K121" s="44"/>
      <c r="L121" s="43">
        <v>17</v>
      </c>
    </row>
    <row r="122" spans="1:12" ht="14.4" x14ac:dyDescent="0.3">
      <c r="A122" s="14"/>
      <c r="B122" s="15"/>
      <c r="C122" s="11"/>
      <c r="D122" s="7" t="s">
        <v>22</v>
      </c>
      <c r="E122" s="42" t="s">
        <v>84</v>
      </c>
      <c r="F122" s="43">
        <v>200</v>
      </c>
      <c r="G122" s="43">
        <v>1.8</v>
      </c>
      <c r="H122" s="43">
        <v>1.2</v>
      </c>
      <c r="I122" s="43">
        <v>13.2</v>
      </c>
      <c r="J122" s="43">
        <v>69.900000000000006</v>
      </c>
      <c r="K122" s="44">
        <v>112</v>
      </c>
      <c r="L122" s="43">
        <v>4.4800000000000004</v>
      </c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60</v>
      </c>
      <c r="G123" s="43">
        <v>4.2</v>
      </c>
      <c r="H123" s="43">
        <v>0.63</v>
      </c>
      <c r="I123" s="43">
        <v>39.78</v>
      </c>
      <c r="J123" s="43">
        <v>216</v>
      </c>
      <c r="K123" s="44">
        <v>119</v>
      </c>
      <c r="L123" s="43">
        <v>3.36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>SUM(G120:G126)</f>
        <v>25.16</v>
      </c>
      <c r="H127" s="19">
        <f>SUM(H120:H126)</f>
        <v>19.53</v>
      </c>
      <c r="I127" s="19">
        <f>SUM(I120:I126)</f>
        <v>74.28</v>
      </c>
      <c r="J127" s="19">
        <f>SUM(J120:J126)</f>
        <v>607.1</v>
      </c>
      <c r="K127" s="25"/>
      <c r="L127" s="19">
        <f>SUM(L120:L126)</f>
        <v>62.510000000000005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85</v>
      </c>
      <c r="F128" s="43">
        <v>60</v>
      </c>
      <c r="G128" s="43">
        <v>1.86</v>
      </c>
      <c r="H128" s="43">
        <v>0.12</v>
      </c>
      <c r="I128" s="43">
        <v>4.26</v>
      </c>
      <c r="J128" s="43">
        <v>24.6</v>
      </c>
      <c r="K128" s="44">
        <v>172</v>
      </c>
      <c r="L128" s="43">
        <v>5.72</v>
      </c>
    </row>
    <row r="129" spans="1:12" ht="14.4" x14ac:dyDescent="0.3">
      <c r="A129" s="14"/>
      <c r="B129" s="15"/>
      <c r="C129" s="11"/>
      <c r="D129" s="7" t="s">
        <v>27</v>
      </c>
      <c r="E129" s="42" t="s">
        <v>117</v>
      </c>
      <c r="F129" s="43">
        <v>200</v>
      </c>
      <c r="G129" s="43">
        <v>8.49</v>
      </c>
      <c r="H129" s="43">
        <v>7.64</v>
      </c>
      <c r="I129" s="43">
        <v>10.58</v>
      </c>
      <c r="J129" s="43">
        <v>145.11000000000001</v>
      </c>
      <c r="K129" s="44">
        <v>31</v>
      </c>
      <c r="L129" s="43">
        <v>17.059999999999999</v>
      </c>
    </row>
    <row r="130" spans="1:12" ht="14.4" x14ac:dyDescent="0.3">
      <c r="A130" s="14"/>
      <c r="B130" s="15"/>
      <c r="C130" s="11"/>
      <c r="D130" s="7" t="s">
        <v>28</v>
      </c>
      <c r="E130" s="42" t="s">
        <v>118</v>
      </c>
      <c r="F130" s="43">
        <v>90</v>
      </c>
      <c r="G130" s="43">
        <v>12.3</v>
      </c>
      <c r="H130" s="43">
        <v>7.1</v>
      </c>
      <c r="I130" s="43">
        <v>5.67</v>
      </c>
      <c r="J130" s="43">
        <v>135.56</v>
      </c>
      <c r="K130" s="44">
        <v>179</v>
      </c>
      <c r="L130" s="43">
        <v>30.43</v>
      </c>
    </row>
    <row r="131" spans="1:12" ht="14.4" x14ac:dyDescent="0.3">
      <c r="A131" s="14"/>
      <c r="B131" s="15"/>
      <c r="C131" s="11"/>
      <c r="D131" s="7" t="s">
        <v>29</v>
      </c>
      <c r="E131" s="42" t="s">
        <v>119</v>
      </c>
      <c r="F131" s="43">
        <v>150</v>
      </c>
      <c r="G131" s="43">
        <v>6.45</v>
      </c>
      <c r="H131" s="43">
        <v>4.05</v>
      </c>
      <c r="I131" s="43">
        <v>40.200000000000003</v>
      </c>
      <c r="J131" s="43">
        <v>223.65</v>
      </c>
      <c r="K131" s="44">
        <v>65</v>
      </c>
      <c r="L131" s="43">
        <v>6.85</v>
      </c>
    </row>
    <row r="132" spans="1:12" ht="14.4" x14ac:dyDescent="0.3">
      <c r="A132" s="14"/>
      <c r="B132" s="15"/>
      <c r="C132" s="11"/>
      <c r="D132" s="7" t="s">
        <v>30</v>
      </c>
      <c r="E132" s="42" t="s">
        <v>86</v>
      </c>
      <c r="F132" s="43">
        <v>200</v>
      </c>
      <c r="G132" s="43">
        <v>0</v>
      </c>
      <c r="H132" s="43">
        <v>0</v>
      </c>
      <c r="I132" s="43">
        <v>20</v>
      </c>
      <c r="J132" s="43">
        <v>80.599999999999994</v>
      </c>
      <c r="K132" s="44">
        <v>95</v>
      </c>
      <c r="L132" s="43">
        <v>4.4000000000000004</v>
      </c>
    </row>
    <row r="133" spans="1:12" ht="14.4" x14ac:dyDescent="0.3">
      <c r="A133" s="14"/>
      <c r="B133" s="15"/>
      <c r="C133" s="11"/>
      <c r="D133" s="7" t="s">
        <v>31</v>
      </c>
      <c r="E133" s="42" t="s">
        <v>44</v>
      </c>
      <c r="F133" s="43">
        <v>45</v>
      </c>
      <c r="G133" s="43">
        <v>3.42</v>
      </c>
      <c r="H133" s="43">
        <v>0.36</v>
      </c>
      <c r="I133" s="43">
        <v>22.14</v>
      </c>
      <c r="J133" s="43">
        <v>105.75</v>
      </c>
      <c r="K133" s="44">
        <v>119</v>
      </c>
      <c r="L133" s="43">
        <v>2.61</v>
      </c>
    </row>
    <row r="134" spans="1:12" ht="14.4" x14ac:dyDescent="0.3">
      <c r="A134" s="14"/>
      <c r="B134" s="15"/>
      <c r="C134" s="11"/>
      <c r="D134" s="7" t="s">
        <v>32</v>
      </c>
      <c r="E134" s="42" t="s">
        <v>45</v>
      </c>
      <c r="F134" s="43">
        <v>20</v>
      </c>
      <c r="G134" s="43">
        <v>1.1399999999999999</v>
      </c>
      <c r="H134" s="43">
        <v>0.22</v>
      </c>
      <c r="I134" s="43">
        <v>7.44</v>
      </c>
      <c r="J134" s="43">
        <v>36.26</v>
      </c>
      <c r="K134" s="44">
        <v>120</v>
      </c>
      <c r="L134" s="43">
        <v>1.4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765</v>
      </c>
      <c r="G137" s="19">
        <f>SUM(G128:G136)</f>
        <v>33.659999999999997</v>
      </c>
      <c r="H137" s="19">
        <f>SUM(H128:H136)</f>
        <v>19.489999999999998</v>
      </c>
      <c r="I137" s="19">
        <f>SUM(I128:I136)</f>
        <v>110.29</v>
      </c>
      <c r="J137" s="19">
        <f>SUM(J128:J136)</f>
        <v>751.53</v>
      </c>
      <c r="K137" s="25"/>
      <c r="L137" s="19">
        <f>SUM(L128:L136)</f>
        <v>68.47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1305</v>
      </c>
      <c r="G138" s="32">
        <f>G127+G137</f>
        <v>58.819999999999993</v>
      </c>
      <c r="H138" s="32">
        <f>H127+H137</f>
        <v>39.019999999999996</v>
      </c>
      <c r="I138" s="32">
        <f>I127+I137</f>
        <v>184.57</v>
      </c>
      <c r="J138" s="32">
        <f>J127+J137</f>
        <v>1358.63</v>
      </c>
      <c r="K138" s="32"/>
      <c r="L138" s="32">
        <f>L127+L137</f>
        <v>130.98000000000002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87</v>
      </c>
      <c r="F139" s="40">
        <v>205</v>
      </c>
      <c r="G139" s="40">
        <v>7.6</v>
      </c>
      <c r="H139" s="40">
        <v>11.6</v>
      </c>
      <c r="I139" s="40">
        <v>26</v>
      </c>
      <c r="J139" s="40">
        <v>238.6</v>
      </c>
      <c r="K139" s="41">
        <v>59</v>
      </c>
      <c r="L139" s="40">
        <v>16.16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88</v>
      </c>
      <c r="F141" s="43">
        <v>200</v>
      </c>
      <c r="G141" s="43">
        <v>0.2</v>
      </c>
      <c r="H141" s="43">
        <v>0</v>
      </c>
      <c r="I141" s="43">
        <v>11</v>
      </c>
      <c r="J141" s="43">
        <v>44.8</v>
      </c>
      <c r="K141" s="44">
        <v>114</v>
      </c>
      <c r="L141" s="43">
        <v>1.53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60</v>
      </c>
      <c r="G142" s="43">
        <v>4.2</v>
      </c>
      <c r="H142" s="43">
        <v>0.63</v>
      </c>
      <c r="I142" s="43">
        <v>39.78</v>
      </c>
      <c r="J142" s="43">
        <v>216</v>
      </c>
      <c r="K142" s="44">
        <v>119</v>
      </c>
      <c r="L142" s="43">
        <v>3.36</v>
      </c>
    </row>
    <row r="143" spans="1:12" ht="14.4" x14ac:dyDescent="0.3">
      <c r="A143" s="23"/>
      <c r="B143" s="15"/>
      <c r="C143" s="11"/>
      <c r="D143" s="7" t="s">
        <v>24</v>
      </c>
      <c r="E143" s="42" t="s">
        <v>42</v>
      </c>
      <c r="F143" s="43">
        <v>150</v>
      </c>
      <c r="G143" s="43">
        <v>0.6</v>
      </c>
      <c r="H143" s="43">
        <v>0.6</v>
      </c>
      <c r="I143" s="43">
        <v>14.7</v>
      </c>
      <c r="J143" s="43">
        <v>70.5</v>
      </c>
      <c r="K143" s="44">
        <v>137</v>
      </c>
      <c r="L143" s="43">
        <v>18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 t="s">
        <v>64</v>
      </c>
      <c r="E145" s="42" t="s">
        <v>40</v>
      </c>
      <c r="F145" s="43">
        <v>15</v>
      </c>
      <c r="G145" s="43">
        <v>3.48</v>
      </c>
      <c r="H145" s="43">
        <v>4.43</v>
      </c>
      <c r="I145" s="43">
        <v>0</v>
      </c>
      <c r="J145" s="43">
        <v>54.6</v>
      </c>
      <c r="K145" s="44">
        <v>145</v>
      </c>
      <c r="L145" s="43">
        <v>8.5500000000000007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>SUM(G139:G145)</f>
        <v>16.079999999999998</v>
      </c>
      <c r="H146" s="19">
        <f>SUM(H139:H145)</f>
        <v>17.259999999999998</v>
      </c>
      <c r="I146" s="19">
        <f>SUM(I139:I145)</f>
        <v>91.48</v>
      </c>
      <c r="J146" s="19">
        <f>SUM(J139:J145)</f>
        <v>624.5</v>
      </c>
      <c r="K146" s="25"/>
      <c r="L146" s="19">
        <f>SUM(L139:L145)</f>
        <v>47.599999999999994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89</v>
      </c>
      <c r="F147" s="43">
        <v>60</v>
      </c>
      <c r="G147" s="43">
        <v>1.2</v>
      </c>
      <c r="H147" s="43">
        <v>4.26</v>
      </c>
      <c r="I147" s="43">
        <v>6.18</v>
      </c>
      <c r="J147" s="43">
        <v>67.92</v>
      </c>
      <c r="K147" s="44">
        <v>13</v>
      </c>
      <c r="L147" s="43">
        <v>5.72</v>
      </c>
    </row>
    <row r="148" spans="1:12" ht="14.4" x14ac:dyDescent="0.3">
      <c r="A148" s="23"/>
      <c r="B148" s="15"/>
      <c r="C148" s="11"/>
      <c r="D148" s="7" t="s">
        <v>27</v>
      </c>
      <c r="E148" s="42" t="s">
        <v>130</v>
      </c>
      <c r="F148" s="43">
        <v>200</v>
      </c>
      <c r="G148" s="43">
        <v>7.2</v>
      </c>
      <c r="H148" s="43">
        <v>6.4</v>
      </c>
      <c r="I148" s="43">
        <v>8</v>
      </c>
      <c r="J148" s="43">
        <v>117.6</v>
      </c>
      <c r="K148" s="44">
        <v>34</v>
      </c>
      <c r="L148" s="43">
        <v>12.92</v>
      </c>
    </row>
    <row r="149" spans="1:12" ht="14.4" x14ac:dyDescent="0.3">
      <c r="A149" s="23"/>
      <c r="B149" s="15"/>
      <c r="C149" s="11"/>
      <c r="D149" s="7" t="s">
        <v>28</v>
      </c>
      <c r="E149" s="42" t="s">
        <v>90</v>
      </c>
      <c r="F149" s="43">
        <v>90</v>
      </c>
      <c r="G149" s="43">
        <v>17.25</v>
      </c>
      <c r="H149" s="43">
        <v>14.98</v>
      </c>
      <c r="I149" s="43">
        <v>7.87</v>
      </c>
      <c r="J149" s="43">
        <v>235.78</v>
      </c>
      <c r="K149" s="44">
        <v>152</v>
      </c>
      <c r="L149" s="43">
        <v>42.71</v>
      </c>
    </row>
    <row r="150" spans="1:12" ht="14.4" x14ac:dyDescent="0.3">
      <c r="A150" s="23"/>
      <c r="B150" s="15"/>
      <c r="C150" s="11"/>
      <c r="D150" s="7" t="s">
        <v>29</v>
      </c>
      <c r="E150" s="42" t="s">
        <v>91</v>
      </c>
      <c r="F150" s="43">
        <v>150</v>
      </c>
      <c r="G150" s="43">
        <v>4.3499999999999996</v>
      </c>
      <c r="H150" s="43">
        <v>3.9</v>
      </c>
      <c r="I150" s="43">
        <v>20.399999999999999</v>
      </c>
      <c r="J150" s="43">
        <v>134.25</v>
      </c>
      <c r="K150" s="44">
        <v>227</v>
      </c>
      <c r="L150" s="43">
        <v>8.1999999999999993</v>
      </c>
    </row>
    <row r="151" spans="1:12" ht="14.4" x14ac:dyDescent="0.3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0.2</v>
      </c>
      <c r="H151" s="43">
        <v>0</v>
      </c>
      <c r="I151" s="43">
        <v>24</v>
      </c>
      <c r="J151" s="43">
        <v>100</v>
      </c>
      <c r="K151" s="44">
        <v>107</v>
      </c>
      <c r="L151" s="43">
        <v>14</v>
      </c>
    </row>
    <row r="152" spans="1:12" ht="14.4" x14ac:dyDescent="0.3">
      <c r="A152" s="23"/>
      <c r="B152" s="15"/>
      <c r="C152" s="11"/>
      <c r="D152" s="7" t="s">
        <v>31</v>
      </c>
      <c r="E152" s="42" t="s">
        <v>44</v>
      </c>
      <c r="F152" s="43">
        <v>20</v>
      </c>
      <c r="G152" s="43">
        <v>1.52</v>
      </c>
      <c r="H152" s="43">
        <v>0.16</v>
      </c>
      <c r="I152" s="43">
        <v>9.84</v>
      </c>
      <c r="J152" s="43">
        <v>47</v>
      </c>
      <c r="K152" s="44">
        <v>119</v>
      </c>
      <c r="L152" s="43">
        <v>1.1200000000000001</v>
      </c>
    </row>
    <row r="153" spans="1:12" ht="14.4" x14ac:dyDescent="0.3">
      <c r="A153" s="23"/>
      <c r="B153" s="15"/>
      <c r="C153" s="11"/>
      <c r="D153" s="7" t="s">
        <v>32</v>
      </c>
      <c r="E153" s="42" t="s">
        <v>47</v>
      </c>
      <c r="F153" s="43">
        <v>20</v>
      </c>
      <c r="G153" s="43">
        <v>1.1399999999999999</v>
      </c>
      <c r="H153" s="43">
        <v>0.22</v>
      </c>
      <c r="I153" s="43">
        <v>7.44</v>
      </c>
      <c r="J153" s="43">
        <v>36.26</v>
      </c>
      <c r="K153" s="44">
        <v>120</v>
      </c>
      <c r="L153" s="43">
        <v>1.4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>SUM(G147:G155)</f>
        <v>32.86</v>
      </c>
      <c r="H156" s="19">
        <f>SUM(H147:H155)</f>
        <v>29.919999999999998</v>
      </c>
      <c r="I156" s="19">
        <f>SUM(I147:I155)</f>
        <v>83.73</v>
      </c>
      <c r="J156" s="19">
        <f>SUM(J147:J155)</f>
        <v>738.81</v>
      </c>
      <c r="K156" s="25"/>
      <c r="L156" s="19">
        <f>SUM(L147:L155)</f>
        <v>86.070000000000007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1370</v>
      </c>
      <c r="G157" s="32">
        <f>G146+G156</f>
        <v>48.94</v>
      </c>
      <c r="H157" s="32">
        <f>H146+H156</f>
        <v>47.179999999999993</v>
      </c>
      <c r="I157" s="32">
        <f>I146+I156</f>
        <v>175.21</v>
      </c>
      <c r="J157" s="32">
        <f>J146+J156</f>
        <v>1363.31</v>
      </c>
      <c r="K157" s="32"/>
      <c r="L157" s="32">
        <f>L146+L156</f>
        <v>133.67000000000002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200</v>
      </c>
      <c r="G158" s="40">
        <v>14.74</v>
      </c>
      <c r="H158" s="40">
        <v>28.42</v>
      </c>
      <c r="I158" s="40">
        <v>2.54</v>
      </c>
      <c r="J158" s="40">
        <v>324</v>
      </c>
      <c r="K158" s="41">
        <v>198</v>
      </c>
      <c r="L158" s="40">
        <v>34.4</v>
      </c>
    </row>
    <row r="159" spans="1:12" ht="14.4" x14ac:dyDescent="0.3">
      <c r="A159" s="23"/>
      <c r="B159" s="15"/>
      <c r="C159" s="11"/>
      <c r="D159" s="6"/>
      <c r="E159" s="42" t="s">
        <v>144</v>
      </c>
      <c r="F159" s="43">
        <v>40</v>
      </c>
      <c r="G159" s="43">
        <v>0.13</v>
      </c>
      <c r="H159" s="43">
        <v>3.4</v>
      </c>
      <c r="I159" s="43">
        <v>16</v>
      </c>
      <c r="J159" s="43">
        <v>64.5</v>
      </c>
      <c r="K159" s="44"/>
      <c r="L159" s="43">
        <v>12</v>
      </c>
    </row>
    <row r="160" spans="1:12" ht="14.4" x14ac:dyDescent="0.3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43">
        <v>3.1</v>
      </c>
      <c r="H160" s="43">
        <v>2.4</v>
      </c>
      <c r="I160" s="43">
        <v>12</v>
      </c>
      <c r="J160" s="43">
        <v>82.3</v>
      </c>
      <c r="K160" s="44">
        <v>161</v>
      </c>
      <c r="L160" s="43">
        <v>17.2</v>
      </c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60</v>
      </c>
      <c r="G161" s="43">
        <v>4.2</v>
      </c>
      <c r="H161" s="43">
        <v>0.63</v>
      </c>
      <c r="I161" s="43">
        <v>39.78</v>
      </c>
      <c r="J161" s="43">
        <v>216</v>
      </c>
      <c r="K161" s="44">
        <v>119</v>
      </c>
      <c r="L161" s="43">
        <v>3.36</v>
      </c>
    </row>
    <row r="162" spans="1:12" ht="14.4" x14ac:dyDescent="0.3">
      <c r="A162" s="23"/>
      <c r="B162" s="15"/>
      <c r="C162" s="11"/>
      <c r="D162" s="7" t="s">
        <v>24</v>
      </c>
      <c r="E162" s="42" t="s">
        <v>46</v>
      </c>
      <c r="F162" s="43">
        <v>100</v>
      </c>
      <c r="G162" s="43">
        <v>0.8</v>
      </c>
      <c r="H162" s="43">
        <v>0.2</v>
      </c>
      <c r="I162" s="43">
        <v>7.5</v>
      </c>
      <c r="J162" s="43">
        <v>38</v>
      </c>
      <c r="K162" s="44">
        <v>24</v>
      </c>
      <c r="L162" s="43">
        <v>21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>SUM(G158:G164)</f>
        <v>22.970000000000002</v>
      </c>
      <c r="H165" s="19">
        <f>SUM(H158:H164)</f>
        <v>35.050000000000004</v>
      </c>
      <c r="I165" s="19">
        <f>SUM(I158:I164)</f>
        <v>77.819999999999993</v>
      </c>
      <c r="J165" s="19">
        <f>SUM(J158:J164)</f>
        <v>724.8</v>
      </c>
      <c r="K165" s="25"/>
      <c r="L165" s="19">
        <f>SUM(L158:L164)</f>
        <v>87.96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50</v>
      </c>
      <c r="F166" s="43">
        <v>60</v>
      </c>
      <c r="G166" s="43">
        <v>1.1200000000000001</v>
      </c>
      <c r="H166" s="43">
        <v>4.2699999999999996</v>
      </c>
      <c r="I166" s="43">
        <v>6.02</v>
      </c>
      <c r="J166" s="43">
        <v>68.62</v>
      </c>
      <c r="K166" s="44">
        <v>13</v>
      </c>
      <c r="L166" s="43">
        <v>11.94</v>
      </c>
    </row>
    <row r="167" spans="1:12" ht="14.4" x14ac:dyDescent="0.3">
      <c r="A167" s="23"/>
      <c r="B167" s="15"/>
      <c r="C167" s="11"/>
      <c r="D167" s="7" t="s">
        <v>27</v>
      </c>
      <c r="E167" s="42" t="s">
        <v>97</v>
      </c>
      <c r="F167" s="43">
        <v>200</v>
      </c>
      <c r="G167" s="43">
        <v>5.74</v>
      </c>
      <c r="H167" s="43">
        <v>8.7799999999999994</v>
      </c>
      <c r="I167" s="43">
        <v>8.74</v>
      </c>
      <c r="J167" s="43">
        <v>138.04</v>
      </c>
      <c r="K167" s="44">
        <v>31</v>
      </c>
      <c r="L167" s="43">
        <v>17.8</v>
      </c>
    </row>
    <row r="168" spans="1:12" ht="14.4" x14ac:dyDescent="0.3">
      <c r="A168" s="23"/>
      <c r="B168" s="15"/>
      <c r="C168" s="11"/>
      <c r="D168" s="7" t="s">
        <v>28</v>
      </c>
      <c r="E168" s="42" t="s">
        <v>121</v>
      </c>
      <c r="F168" s="43">
        <v>90</v>
      </c>
      <c r="G168" s="43">
        <v>14.8</v>
      </c>
      <c r="H168" s="43">
        <v>13.02</v>
      </c>
      <c r="I168" s="43">
        <v>12.17</v>
      </c>
      <c r="J168" s="43">
        <v>226.36</v>
      </c>
      <c r="K168" s="44">
        <v>78</v>
      </c>
      <c r="L168" s="43">
        <v>23</v>
      </c>
    </row>
    <row r="169" spans="1:12" ht="14.4" x14ac:dyDescent="0.3">
      <c r="A169" s="23"/>
      <c r="B169" s="15"/>
      <c r="C169" s="11"/>
      <c r="D169" s="7" t="s">
        <v>29</v>
      </c>
      <c r="E169" s="42" t="s">
        <v>122</v>
      </c>
      <c r="F169" s="43">
        <v>150</v>
      </c>
      <c r="G169" s="43">
        <v>3.55</v>
      </c>
      <c r="H169" s="43">
        <v>7.16</v>
      </c>
      <c r="I169" s="43">
        <v>17.64</v>
      </c>
      <c r="J169" s="43">
        <v>150.44999999999999</v>
      </c>
      <c r="K169" s="44">
        <v>247</v>
      </c>
      <c r="L169" s="43">
        <v>10.6</v>
      </c>
    </row>
    <row r="170" spans="1:12" ht="14.4" x14ac:dyDescent="0.3">
      <c r="A170" s="23"/>
      <c r="B170" s="15"/>
      <c r="C170" s="11"/>
      <c r="D170" s="7" t="s">
        <v>30</v>
      </c>
      <c r="E170" s="42" t="s">
        <v>88</v>
      </c>
      <c r="F170" s="43">
        <v>200</v>
      </c>
      <c r="G170" s="43">
        <v>0.2</v>
      </c>
      <c r="H170" s="43">
        <v>0</v>
      </c>
      <c r="I170" s="43">
        <v>11</v>
      </c>
      <c r="J170" s="43">
        <v>44.8</v>
      </c>
      <c r="K170" s="44">
        <v>114</v>
      </c>
      <c r="L170" s="43">
        <v>1.53</v>
      </c>
    </row>
    <row r="171" spans="1:12" ht="14.4" x14ac:dyDescent="0.3">
      <c r="A171" s="23"/>
      <c r="B171" s="15"/>
      <c r="C171" s="11"/>
      <c r="D171" s="7" t="s">
        <v>31</v>
      </c>
      <c r="E171" s="42" t="s">
        <v>44</v>
      </c>
      <c r="F171" s="43">
        <v>45</v>
      </c>
      <c r="G171" s="43">
        <v>3.42</v>
      </c>
      <c r="H171" s="43">
        <v>0.36</v>
      </c>
      <c r="I171" s="43">
        <v>22.14</v>
      </c>
      <c r="J171" s="43">
        <v>105.75</v>
      </c>
      <c r="K171" s="44">
        <v>119</v>
      </c>
      <c r="L171" s="43">
        <v>2.52</v>
      </c>
    </row>
    <row r="172" spans="1:12" ht="14.4" x14ac:dyDescent="0.3">
      <c r="A172" s="23"/>
      <c r="B172" s="15"/>
      <c r="C172" s="11"/>
      <c r="D172" s="7" t="s">
        <v>32</v>
      </c>
      <c r="E172" s="42" t="s">
        <v>45</v>
      </c>
      <c r="F172" s="43">
        <v>25</v>
      </c>
      <c r="G172" s="43">
        <v>1.65</v>
      </c>
      <c r="H172" s="43">
        <v>0.3</v>
      </c>
      <c r="I172" s="43">
        <v>10.050000000000001</v>
      </c>
      <c r="J172" s="43">
        <v>49.5</v>
      </c>
      <c r="K172" s="44">
        <v>120</v>
      </c>
      <c r="L172" s="43">
        <v>1.75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>SUM(G166:G174)</f>
        <v>30.479999999999997</v>
      </c>
      <c r="H175" s="19">
        <f>SUM(H166:H174)</f>
        <v>33.89</v>
      </c>
      <c r="I175" s="19">
        <f>SUM(I166:I174)</f>
        <v>87.76</v>
      </c>
      <c r="J175" s="19">
        <f>SUM(J166:J174)</f>
        <v>783.52</v>
      </c>
      <c r="K175" s="25"/>
      <c r="L175" s="19">
        <f>SUM(L166:L174)</f>
        <v>69.14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1370</v>
      </c>
      <c r="G176" s="32">
        <f>G165+G175</f>
        <v>53.45</v>
      </c>
      <c r="H176" s="32">
        <f>H165+H175</f>
        <v>68.94</v>
      </c>
      <c r="I176" s="32">
        <f>I165+I175</f>
        <v>165.57999999999998</v>
      </c>
      <c r="J176" s="32">
        <f>J165+J175</f>
        <v>1508.32</v>
      </c>
      <c r="K176" s="32"/>
      <c r="L176" s="32">
        <f>L165+L175</f>
        <v>157.1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92</v>
      </c>
      <c r="F177" s="40">
        <v>200</v>
      </c>
      <c r="G177" s="40">
        <v>8.65</v>
      </c>
      <c r="H177" s="40">
        <v>9.3000000000000007</v>
      </c>
      <c r="I177" s="40">
        <v>50.2</v>
      </c>
      <c r="J177" s="40">
        <v>260</v>
      </c>
      <c r="K177" s="41">
        <v>125</v>
      </c>
      <c r="L177" s="40">
        <v>9.35</v>
      </c>
    </row>
    <row r="178" spans="1:12" ht="14.4" x14ac:dyDescent="0.3">
      <c r="A178" s="23"/>
      <c r="B178" s="15"/>
      <c r="C178" s="11"/>
      <c r="D178" s="6"/>
      <c r="E178" s="42" t="s">
        <v>145</v>
      </c>
      <c r="F178" s="43">
        <v>25</v>
      </c>
      <c r="G178" s="43">
        <v>2.4</v>
      </c>
      <c r="H178" s="43">
        <v>0.5</v>
      </c>
      <c r="I178" s="43">
        <v>29.2</v>
      </c>
      <c r="J178" s="43">
        <v>164.2</v>
      </c>
      <c r="K178" s="44"/>
      <c r="L178" s="43">
        <v>8.75</v>
      </c>
    </row>
    <row r="179" spans="1:12" ht="14.4" x14ac:dyDescent="0.3">
      <c r="A179" s="23"/>
      <c r="B179" s="15"/>
      <c r="C179" s="11"/>
      <c r="D179" s="7" t="s">
        <v>22</v>
      </c>
      <c r="E179" s="42" t="s">
        <v>75</v>
      </c>
      <c r="F179" s="43">
        <v>200</v>
      </c>
      <c r="G179" s="43">
        <v>0.1</v>
      </c>
      <c r="H179" s="43">
        <v>0</v>
      </c>
      <c r="I179" s="43">
        <v>14.32</v>
      </c>
      <c r="J179" s="43">
        <v>57.68</v>
      </c>
      <c r="K179" s="44">
        <v>116</v>
      </c>
      <c r="L179" s="43">
        <v>14.28</v>
      </c>
    </row>
    <row r="180" spans="1:12" ht="14.4" x14ac:dyDescent="0.3">
      <c r="A180" s="23"/>
      <c r="B180" s="15"/>
      <c r="C180" s="11"/>
      <c r="D180" s="7" t="s">
        <v>23</v>
      </c>
      <c r="E180" s="42" t="s">
        <v>53</v>
      </c>
      <c r="F180" s="43">
        <v>60</v>
      </c>
      <c r="G180" s="43">
        <v>4.2</v>
      </c>
      <c r="H180" s="43">
        <v>0.63</v>
      </c>
      <c r="I180" s="43">
        <v>39.78</v>
      </c>
      <c r="J180" s="43">
        <v>216</v>
      </c>
      <c r="K180" s="44">
        <v>119</v>
      </c>
      <c r="L180" s="43">
        <v>3.36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485</v>
      </c>
      <c r="G184" s="19">
        <f>SUM(G177:G183)</f>
        <v>15.350000000000001</v>
      </c>
      <c r="H184" s="19">
        <f>SUM(H177:H183)</f>
        <v>10.430000000000001</v>
      </c>
      <c r="I184" s="19">
        <f>SUM(I177:I183)</f>
        <v>133.5</v>
      </c>
      <c r="J184" s="19">
        <f>SUM(J177:J183)</f>
        <v>697.88</v>
      </c>
      <c r="K184" s="25"/>
      <c r="L184" s="19">
        <f>SUM(L177:L183)</f>
        <v>35.74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110</v>
      </c>
      <c r="F185" s="43">
        <v>60</v>
      </c>
      <c r="G185" s="43">
        <v>0.49</v>
      </c>
      <c r="H185" s="43">
        <v>5.55</v>
      </c>
      <c r="I185" s="43">
        <v>1.51</v>
      </c>
      <c r="J185" s="43">
        <v>53.28</v>
      </c>
      <c r="K185" s="44">
        <v>10</v>
      </c>
      <c r="L185" s="43">
        <v>18</v>
      </c>
    </row>
    <row r="186" spans="1:12" ht="14.4" x14ac:dyDescent="0.3">
      <c r="A186" s="23"/>
      <c r="B186" s="15"/>
      <c r="C186" s="11"/>
      <c r="D186" s="7" t="s">
        <v>27</v>
      </c>
      <c r="E186" s="42" t="s">
        <v>120</v>
      </c>
      <c r="F186" s="43">
        <v>200</v>
      </c>
      <c r="G186" s="43">
        <v>9</v>
      </c>
      <c r="H186" s="43">
        <v>5.6</v>
      </c>
      <c r="I186" s="43">
        <v>13.8</v>
      </c>
      <c r="J186" s="43">
        <v>141</v>
      </c>
      <c r="K186" s="44">
        <v>34</v>
      </c>
      <c r="L186" s="43">
        <v>13.54</v>
      </c>
    </row>
    <row r="187" spans="1:12" ht="14.4" x14ac:dyDescent="0.3">
      <c r="A187" s="23"/>
      <c r="B187" s="15"/>
      <c r="C187" s="11"/>
      <c r="D187" s="7" t="s">
        <v>28</v>
      </c>
      <c r="E187" s="42" t="s">
        <v>124</v>
      </c>
      <c r="F187" s="43">
        <v>240</v>
      </c>
      <c r="G187" s="43">
        <v>20.88</v>
      </c>
      <c r="H187" s="43">
        <v>8.8800000000000008</v>
      </c>
      <c r="I187" s="43">
        <v>24.48</v>
      </c>
      <c r="J187" s="43">
        <v>428.64</v>
      </c>
      <c r="K187" s="44">
        <v>86</v>
      </c>
      <c r="L187" s="43">
        <v>59.3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0.26</v>
      </c>
      <c r="H189" s="43">
        <v>0</v>
      </c>
      <c r="I189" s="43">
        <v>15.46</v>
      </c>
      <c r="J189" s="43">
        <v>62</v>
      </c>
      <c r="K189" s="44">
        <v>216</v>
      </c>
      <c r="L189" s="43">
        <v>5.6</v>
      </c>
    </row>
    <row r="190" spans="1:12" ht="14.4" x14ac:dyDescent="0.3">
      <c r="A190" s="23"/>
      <c r="B190" s="15"/>
      <c r="C190" s="11"/>
      <c r="D190" s="7" t="s">
        <v>31</v>
      </c>
      <c r="E190" s="42" t="s">
        <v>44</v>
      </c>
      <c r="F190" s="43">
        <v>30</v>
      </c>
      <c r="G190" s="43">
        <v>2.13</v>
      </c>
      <c r="H190" s="43">
        <v>0.21</v>
      </c>
      <c r="I190" s="43">
        <v>13.25</v>
      </c>
      <c r="J190" s="43">
        <v>72</v>
      </c>
      <c r="K190" s="44">
        <v>119</v>
      </c>
      <c r="L190" s="43">
        <v>2.34</v>
      </c>
    </row>
    <row r="191" spans="1:12" ht="14.4" x14ac:dyDescent="0.3">
      <c r="A191" s="23"/>
      <c r="B191" s="15"/>
      <c r="C191" s="11"/>
      <c r="D191" s="7" t="s">
        <v>32</v>
      </c>
      <c r="E191" s="42" t="s">
        <v>45</v>
      </c>
      <c r="F191" s="43">
        <v>25</v>
      </c>
      <c r="G191" s="43">
        <v>1.65</v>
      </c>
      <c r="H191" s="43">
        <v>0.3</v>
      </c>
      <c r="I191" s="43">
        <v>10.050000000000001</v>
      </c>
      <c r="J191" s="43">
        <v>49.5</v>
      </c>
      <c r="K191" s="44">
        <v>120</v>
      </c>
      <c r="L191" s="43">
        <v>1.75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755</v>
      </c>
      <c r="G194" s="19">
        <f>SUM(G185:G193)</f>
        <v>34.409999999999997</v>
      </c>
      <c r="H194" s="19">
        <f>SUM(H185:H193)</f>
        <v>20.540000000000003</v>
      </c>
      <c r="I194" s="19">
        <f>SUM(I185:I193)</f>
        <v>78.55</v>
      </c>
      <c r="J194" s="19">
        <f>SUM(J185:J193)</f>
        <v>806.42</v>
      </c>
      <c r="K194" s="25"/>
      <c r="L194" s="19">
        <f>SUM(L185:L193)</f>
        <v>100.53</v>
      </c>
    </row>
    <row r="195" spans="1:12" ht="15" thickBot="1" x14ac:dyDescent="0.3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1240</v>
      </c>
      <c r="G195" s="32">
        <f>G184+G194</f>
        <v>49.76</v>
      </c>
      <c r="H195" s="32">
        <f>H184+H194</f>
        <v>30.970000000000006</v>
      </c>
      <c r="I195" s="32">
        <f>I184+I194</f>
        <v>212.05</v>
      </c>
      <c r="J195" s="32">
        <f>J184+J194</f>
        <v>1504.3</v>
      </c>
      <c r="K195" s="32"/>
      <c r="L195" s="32">
        <f>L184+L194</f>
        <v>136.27000000000001</v>
      </c>
    </row>
    <row r="196" spans="1:12" ht="14.4" x14ac:dyDescent="0.3">
      <c r="A196" s="20">
        <v>3</v>
      </c>
      <c r="B196" s="21">
        <v>1</v>
      </c>
      <c r="C196" s="22" t="s">
        <v>20</v>
      </c>
      <c r="D196" s="5" t="s">
        <v>21</v>
      </c>
      <c r="E196" s="39" t="s">
        <v>93</v>
      </c>
      <c r="F196" s="40">
        <v>205</v>
      </c>
      <c r="G196" s="40">
        <v>7.6</v>
      </c>
      <c r="H196" s="40">
        <v>7.4</v>
      </c>
      <c r="I196" s="40">
        <v>30.8</v>
      </c>
      <c r="J196" s="40">
        <v>220.8</v>
      </c>
      <c r="K196" s="41">
        <v>168</v>
      </c>
      <c r="L196" s="40">
        <v>15.04</v>
      </c>
    </row>
    <row r="197" spans="1:12" ht="14.4" x14ac:dyDescent="0.3">
      <c r="A197" s="23"/>
      <c r="B197" s="15"/>
      <c r="C197" s="11"/>
      <c r="D197" s="6" t="s">
        <v>63</v>
      </c>
      <c r="E197" s="42" t="s">
        <v>141</v>
      </c>
      <c r="F197" s="43">
        <v>30</v>
      </c>
      <c r="G197" s="43">
        <v>3.16</v>
      </c>
      <c r="H197" s="43">
        <v>0.4</v>
      </c>
      <c r="I197" s="43">
        <v>19.32</v>
      </c>
      <c r="J197" s="43"/>
      <c r="K197" s="44">
        <v>93.53</v>
      </c>
      <c r="L197" s="43">
        <v>9</v>
      </c>
    </row>
    <row r="198" spans="1:12" ht="14.4" x14ac:dyDescent="0.3">
      <c r="A198" s="23"/>
      <c r="B198" s="15"/>
      <c r="C198" s="11"/>
      <c r="D198" s="7" t="s">
        <v>22</v>
      </c>
      <c r="E198" s="42" t="s">
        <v>94</v>
      </c>
      <c r="F198" s="43">
        <v>200</v>
      </c>
      <c r="G198" s="43">
        <v>0.2</v>
      </c>
      <c r="H198" s="43">
        <v>0</v>
      </c>
      <c r="I198" s="43">
        <v>11</v>
      </c>
      <c r="J198" s="43">
        <v>45.6</v>
      </c>
      <c r="K198" s="44">
        <v>113</v>
      </c>
      <c r="L198" s="43">
        <v>2.82</v>
      </c>
    </row>
    <row r="199" spans="1:12" ht="14.4" x14ac:dyDescent="0.3">
      <c r="A199" s="23"/>
      <c r="B199" s="15"/>
      <c r="C199" s="11"/>
      <c r="D199" s="7" t="s">
        <v>23</v>
      </c>
      <c r="E199" s="42" t="s">
        <v>76</v>
      </c>
      <c r="F199" s="43">
        <v>60</v>
      </c>
      <c r="G199" s="43">
        <v>4.2</v>
      </c>
      <c r="H199" s="43">
        <v>0.63</v>
      </c>
      <c r="I199" s="43">
        <v>39.78</v>
      </c>
      <c r="J199" s="43">
        <v>216</v>
      </c>
      <c r="K199" s="44">
        <v>119</v>
      </c>
      <c r="L199" s="43">
        <v>3.36</v>
      </c>
    </row>
    <row r="200" spans="1:12" ht="14.4" x14ac:dyDescent="0.3">
      <c r="A200" s="23"/>
      <c r="B200" s="15"/>
      <c r="C200" s="11"/>
      <c r="D200" s="7" t="s">
        <v>24</v>
      </c>
      <c r="E200" s="42" t="s">
        <v>54</v>
      </c>
      <c r="F200" s="43">
        <v>150</v>
      </c>
      <c r="G200" s="43">
        <v>0.6</v>
      </c>
      <c r="H200" s="43">
        <v>0.6</v>
      </c>
      <c r="I200" s="43">
        <v>14.7</v>
      </c>
      <c r="J200" s="43">
        <v>70.5</v>
      </c>
      <c r="K200" s="44">
        <v>24</v>
      </c>
      <c r="L200" s="43">
        <v>31.42</v>
      </c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4"/>
      <c r="B203" s="17"/>
      <c r="C203" s="8"/>
      <c r="D203" s="18" t="s">
        <v>33</v>
      </c>
      <c r="E203" s="9"/>
      <c r="F203" s="19">
        <f>SUM(F196:F202)</f>
        <v>645</v>
      </c>
      <c r="G203" s="19">
        <f>SUM(G196:G202)</f>
        <v>15.76</v>
      </c>
      <c r="H203" s="19">
        <f>SUM(H196:H202)</f>
        <v>9.0300000000000011</v>
      </c>
      <c r="I203" s="19">
        <f>SUM(I196:I202)</f>
        <v>115.60000000000001</v>
      </c>
      <c r="J203" s="19">
        <f>SUM(J196:J202)</f>
        <v>552.90000000000009</v>
      </c>
      <c r="K203" s="25"/>
      <c r="L203" s="19">
        <f>SUM(L196:L202)</f>
        <v>61.64</v>
      </c>
    </row>
    <row r="204" spans="1:12" ht="14.4" x14ac:dyDescent="0.3">
      <c r="A204" s="26">
        <f>A196</f>
        <v>3</v>
      </c>
      <c r="B204" s="13">
        <f>B196</f>
        <v>1</v>
      </c>
      <c r="C204" s="10" t="s">
        <v>25</v>
      </c>
      <c r="D204" s="7" t="s">
        <v>26</v>
      </c>
      <c r="E204" s="42" t="s">
        <v>50</v>
      </c>
      <c r="F204" s="43">
        <v>60</v>
      </c>
      <c r="G204" s="43">
        <v>1.2</v>
      </c>
      <c r="H204" s="43">
        <v>5.4</v>
      </c>
      <c r="I204" s="43">
        <v>5.16</v>
      </c>
      <c r="J204" s="43">
        <v>73.2</v>
      </c>
      <c r="K204" s="44">
        <v>135</v>
      </c>
      <c r="L204" s="43">
        <v>5.8</v>
      </c>
    </row>
    <row r="205" spans="1:12" ht="14.4" x14ac:dyDescent="0.3">
      <c r="A205" s="23"/>
      <c r="B205" s="15"/>
      <c r="C205" s="11"/>
      <c r="D205" s="7" t="s">
        <v>27</v>
      </c>
      <c r="E205" s="42" t="s">
        <v>131</v>
      </c>
      <c r="F205" s="43">
        <v>200</v>
      </c>
      <c r="G205" s="43">
        <v>6.4</v>
      </c>
      <c r="H205" s="43">
        <v>6.2</v>
      </c>
      <c r="I205" s="43">
        <v>11</v>
      </c>
      <c r="J205" s="43">
        <v>125.8</v>
      </c>
      <c r="K205" s="44">
        <v>138</v>
      </c>
      <c r="L205" s="43">
        <v>18.5</v>
      </c>
    </row>
    <row r="206" spans="1:12" ht="14.4" x14ac:dyDescent="0.3">
      <c r="A206" s="23"/>
      <c r="B206" s="15"/>
      <c r="C206" s="11"/>
      <c r="D206" s="7" t="s">
        <v>28</v>
      </c>
      <c r="E206" s="42" t="s">
        <v>95</v>
      </c>
      <c r="F206" s="43">
        <v>90</v>
      </c>
      <c r="G206" s="43">
        <v>14.85</v>
      </c>
      <c r="H206" s="43">
        <v>13.32</v>
      </c>
      <c r="I206" s="43">
        <v>5.94</v>
      </c>
      <c r="J206" s="43">
        <v>202.68</v>
      </c>
      <c r="K206" s="44">
        <v>80</v>
      </c>
      <c r="L206" s="43">
        <v>42.3</v>
      </c>
    </row>
    <row r="207" spans="1:12" ht="14.4" x14ac:dyDescent="0.3">
      <c r="A207" s="23"/>
      <c r="B207" s="15"/>
      <c r="C207" s="11"/>
      <c r="D207" s="7" t="s">
        <v>29</v>
      </c>
      <c r="E207" s="42" t="s">
        <v>96</v>
      </c>
      <c r="F207" s="43">
        <v>150</v>
      </c>
      <c r="G207" s="43">
        <v>7.2</v>
      </c>
      <c r="H207" s="43">
        <v>5.0999999999999996</v>
      </c>
      <c r="I207" s="43">
        <v>33.9</v>
      </c>
      <c r="J207" s="43">
        <v>210.3</v>
      </c>
      <c r="K207" s="44">
        <v>54</v>
      </c>
      <c r="L207" s="43">
        <v>8.9</v>
      </c>
    </row>
    <row r="208" spans="1:12" ht="14.4" x14ac:dyDescent="0.3">
      <c r="A208" s="23"/>
      <c r="B208" s="15"/>
      <c r="C208" s="11"/>
      <c r="D208" s="7" t="s">
        <v>30</v>
      </c>
      <c r="E208" s="42" t="s">
        <v>43</v>
      </c>
      <c r="F208" s="43">
        <v>200</v>
      </c>
      <c r="G208" s="43">
        <v>0.37</v>
      </c>
      <c r="H208" s="43">
        <v>0</v>
      </c>
      <c r="I208" s="43">
        <v>14.85</v>
      </c>
      <c r="J208" s="43">
        <v>59.48</v>
      </c>
      <c r="K208" s="44">
        <v>98</v>
      </c>
      <c r="L208" s="43">
        <v>3.91</v>
      </c>
    </row>
    <row r="209" spans="1:12" ht="14.4" x14ac:dyDescent="0.3">
      <c r="A209" s="23"/>
      <c r="B209" s="15"/>
      <c r="C209" s="11"/>
      <c r="D209" s="7" t="s">
        <v>31</v>
      </c>
      <c r="E209" s="42" t="s">
        <v>44</v>
      </c>
      <c r="F209" s="43">
        <v>20</v>
      </c>
      <c r="G209" s="43">
        <v>1.52</v>
      </c>
      <c r="H209" s="43">
        <v>0.16</v>
      </c>
      <c r="I209" s="43">
        <v>9.84</v>
      </c>
      <c r="J209" s="43">
        <v>47</v>
      </c>
      <c r="K209" s="44">
        <v>119</v>
      </c>
      <c r="L209" s="43">
        <v>1.82</v>
      </c>
    </row>
    <row r="210" spans="1:12" ht="14.4" x14ac:dyDescent="0.3">
      <c r="A210" s="23"/>
      <c r="B210" s="15"/>
      <c r="C210" s="11"/>
      <c r="D210" s="7" t="s">
        <v>32</v>
      </c>
      <c r="E210" s="42" t="s">
        <v>47</v>
      </c>
      <c r="F210" s="43">
        <v>20</v>
      </c>
      <c r="G210" s="43">
        <v>1.1399999999999999</v>
      </c>
      <c r="H210" s="43">
        <v>0.22</v>
      </c>
      <c r="I210" s="43">
        <v>7.44</v>
      </c>
      <c r="J210" s="43">
        <v>36.26</v>
      </c>
      <c r="K210" s="44">
        <v>120</v>
      </c>
      <c r="L210" s="43">
        <v>1.32</v>
      </c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740</v>
      </c>
      <c r="G213" s="19">
        <f>SUM(G204:G212)</f>
        <v>32.68</v>
      </c>
      <c r="H213" s="19">
        <f>SUM(H204:H212)</f>
        <v>30.400000000000002</v>
      </c>
      <c r="I213" s="19">
        <f>SUM(I204:I212)</f>
        <v>88.13</v>
      </c>
      <c r="J213" s="19">
        <f>SUM(J204:J212)</f>
        <v>754.72</v>
      </c>
      <c r="K213" s="25"/>
      <c r="L213" s="19">
        <f>SUM(L204:L212)</f>
        <v>82.549999999999983</v>
      </c>
    </row>
    <row r="214" spans="1:12" ht="15" thickBot="1" x14ac:dyDescent="0.3">
      <c r="A214" s="29">
        <f>A196</f>
        <v>3</v>
      </c>
      <c r="B214" s="30">
        <f>B196</f>
        <v>1</v>
      </c>
      <c r="C214" s="53" t="s">
        <v>4</v>
      </c>
      <c r="D214" s="54"/>
      <c r="E214" s="31"/>
      <c r="F214" s="32">
        <f>F203+F213</f>
        <v>1385</v>
      </c>
      <c r="G214" s="32">
        <f>G203+G213</f>
        <v>48.44</v>
      </c>
      <c r="H214" s="32">
        <f>H203+H213</f>
        <v>39.430000000000007</v>
      </c>
      <c r="I214" s="32">
        <f>I203+I213</f>
        <v>203.73000000000002</v>
      </c>
      <c r="J214" s="32">
        <f>J203+J213</f>
        <v>1307.6200000000001</v>
      </c>
      <c r="K214" s="32"/>
      <c r="L214" s="32">
        <f>L203+L213</f>
        <v>144.19</v>
      </c>
    </row>
    <row r="215" spans="1:12" ht="14.4" x14ac:dyDescent="0.3">
      <c r="A215" s="14">
        <v>3</v>
      </c>
      <c r="B215" s="15">
        <v>2</v>
      </c>
      <c r="C215" s="22" t="s">
        <v>20</v>
      </c>
      <c r="D215" s="5" t="s">
        <v>21</v>
      </c>
      <c r="E215" s="39" t="s">
        <v>68</v>
      </c>
      <c r="F215" s="40">
        <v>200</v>
      </c>
      <c r="G215" s="40">
        <v>14.74</v>
      </c>
      <c r="H215" s="40">
        <v>28.42</v>
      </c>
      <c r="I215" s="40">
        <v>2.54</v>
      </c>
      <c r="J215" s="40">
        <v>324</v>
      </c>
      <c r="K215" s="41">
        <v>198</v>
      </c>
      <c r="L215" s="40">
        <v>34.4</v>
      </c>
    </row>
    <row r="216" spans="1:12" ht="14.4" x14ac:dyDescent="0.3">
      <c r="A216" s="14"/>
      <c r="B216" s="15"/>
      <c r="C216" s="11"/>
      <c r="D216" s="6" t="s">
        <v>21</v>
      </c>
      <c r="E216" s="42" t="s">
        <v>144</v>
      </c>
      <c r="F216" s="43">
        <v>40</v>
      </c>
      <c r="G216" s="43">
        <v>0.13</v>
      </c>
      <c r="H216" s="43">
        <v>3.4</v>
      </c>
      <c r="I216" s="43">
        <v>16</v>
      </c>
      <c r="J216" s="43">
        <v>64.5</v>
      </c>
      <c r="K216" s="44"/>
      <c r="L216" s="43">
        <v>12</v>
      </c>
    </row>
    <row r="217" spans="1:12" ht="14.4" x14ac:dyDescent="0.3">
      <c r="A217" s="14"/>
      <c r="B217" s="15"/>
      <c r="C217" s="11"/>
      <c r="D217" s="7" t="s">
        <v>22</v>
      </c>
      <c r="E217" s="42" t="s">
        <v>69</v>
      </c>
      <c r="F217" s="43">
        <v>200</v>
      </c>
      <c r="G217" s="43">
        <v>3.1</v>
      </c>
      <c r="H217" s="43">
        <v>2.4</v>
      </c>
      <c r="I217" s="43">
        <v>12</v>
      </c>
      <c r="J217" s="43">
        <v>82.3</v>
      </c>
      <c r="K217" s="44">
        <v>161</v>
      </c>
      <c r="L217" s="43">
        <v>17.2</v>
      </c>
    </row>
    <row r="218" spans="1:12" ht="14.4" x14ac:dyDescent="0.3">
      <c r="A218" s="14"/>
      <c r="B218" s="15"/>
      <c r="C218" s="11"/>
      <c r="D218" s="7" t="s">
        <v>23</v>
      </c>
      <c r="E218" s="42" t="s">
        <v>44</v>
      </c>
      <c r="F218" s="43">
        <v>60</v>
      </c>
      <c r="G218" s="43">
        <v>4.2</v>
      </c>
      <c r="H218" s="43">
        <v>0.63</v>
      </c>
      <c r="I218" s="43">
        <v>39.78</v>
      </c>
      <c r="J218" s="43">
        <v>216</v>
      </c>
      <c r="K218" s="44">
        <v>119</v>
      </c>
      <c r="L218" s="43">
        <v>3.36</v>
      </c>
    </row>
    <row r="219" spans="1:12" ht="14.4" x14ac:dyDescent="0.3">
      <c r="A219" s="14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14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14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16"/>
      <c r="B222" s="17"/>
      <c r="C222" s="8"/>
      <c r="D222" s="18" t="s">
        <v>33</v>
      </c>
      <c r="E222" s="9"/>
      <c r="F222" s="19">
        <f>SUM(F215:F221)</f>
        <v>500</v>
      </c>
      <c r="G222" s="19">
        <f>SUM(G215:G221)</f>
        <v>22.17</v>
      </c>
      <c r="H222" s="19">
        <f>SUM(H215:H221)</f>
        <v>34.85</v>
      </c>
      <c r="I222" s="19">
        <f>SUM(I215:I221)</f>
        <v>70.319999999999993</v>
      </c>
      <c r="J222" s="19">
        <f>SUM(J215:J221)</f>
        <v>686.8</v>
      </c>
      <c r="K222" s="25"/>
      <c r="L222" s="19">
        <f>SUM(L215:L221)</f>
        <v>66.959999999999994</v>
      </c>
    </row>
    <row r="223" spans="1:12" ht="14.4" x14ac:dyDescent="0.3">
      <c r="A223" s="13">
        <v>3</v>
      </c>
      <c r="B223" s="13">
        <f>B215</f>
        <v>2</v>
      </c>
      <c r="C223" s="10" t="s">
        <v>25</v>
      </c>
      <c r="D223" s="7" t="s">
        <v>26</v>
      </c>
      <c r="E223" s="42" t="s">
        <v>54</v>
      </c>
      <c r="F223" s="43">
        <v>150</v>
      </c>
      <c r="G223" s="43">
        <v>0.6</v>
      </c>
      <c r="H223" s="43">
        <v>0.8</v>
      </c>
      <c r="I223" s="43">
        <v>14.7</v>
      </c>
      <c r="J223" s="43">
        <v>70.5</v>
      </c>
      <c r="K223" s="44">
        <v>24</v>
      </c>
      <c r="L223" s="43">
        <v>19.5</v>
      </c>
    </row>
    <row r="224" spans="1:12" ht="14.4" x14ac:dyDescent="0.3">
      <c r="A224" s="14"/>
      <c r="B224" s="15"/>
      <c r="C224" s="11"/>
      <c r="D224" s="7" t="s">
        <v>27</v>
      </c>
      <c r="E224" s="42" t="s">
        <v>120</v>
      </c>
      <c r="F224" s="43">
        <v>200</v>
      </c>
      <c r="G224" s="43">
        <v>9.19</v>
      </c>
      <c r="H224" s="43">
        <v>5.64</v>
      </c>
      <c r="I224" s="43">
        <v>13.63</v>
      </c>
      <c r="J224" s="43">
        <v>141.18</v>
      </c>
      <c r="K224" s="44">
        <v>34</v>
      </c>
      <c r="L224" s="43">
        <v>12.92</v>
      </c>
    </row>
    <row r="225" spans="1:12" ht="14.4" x14ac:dyDescent="0.3">
      <c r="A225" s="14"/>
      <c r="B225" s="15"/>
      <c r="C225" s="11"/>
      <c r="D225" s="7" t="s">
        <v>28</v>
      </c>
      <c r="E225" s="42" t="s">
        <v>125</v>
      </c>
      <c r="F225" s="43">
        <v>90</v>
      </c>
      <c r="G225" s="43">
        <v>20.170000000000002</v>
      </c>
      <c r="H225" s="43">
        <v>20.309999999999999</v>
      </c>
      <c r="I225" s="43">
        <v>2.09</v>
      </c>
      <c r="J225" s="43">
        <v>274</v>
      </c>
      <c r="K225" s="44">
        <v>240</v>
      </c>
      <c r="L225" s="43">
        <v>55.15</v>
      </c>
    </row>
    <row r="226" spans="1:12" ht="14.4" x14ac:dyDescent="0.3">
      <c r="A226" s="14"/>
      <c r="B226" s="15"/>
      <c r="C226" s="11"/>
      <c r="D226" s="7" t="s">
        <v>29</v>
      </c>
      <c r="E226" s="42" t="s">
        <v>48</v>
      </c>
      <c r="F226" s="43">
        <v>150</v>
      </c>
      <c r="G226" s="43">
        <v>6.45</v>
      </c>
      <c r="H226" s="43">
        <v>4.05</v>
      </c>
      <c r="I226" s="43">
        <v>40.200000000000003</v>
      </c>
      <c r="J226" s="43">
        <v>223.65</v>
      </c>
      <c r="K226" s="44">
        <v>65</v>
      </c>
      <c r="L226" s="43">
        <v>6.85</v>
      </c>
    </row>
    <row r="227" spans="1:12" ht="14.4" x14ac:dyDescent="0.3">
      <c r="A227" s="14"/>
      <c r="B227" s="15"/>
      <c r="C227" s="11"/>
      <c r="D227" s="7" t="s">
        <v>30</v>
      </c>
      <c r="E227" s="42" t="s">
        <v>98</v>
      </c>
      <c r="F227" s="43">
        <v>200</v>
      </c>
      <c r="G227" s="43">
        <v>0</v>
      </c>
      <c r="H227" s="43">
        <v>0</v>
      </c>
      <c r="I227" s="43">
        <v>19.2</v>
      </c>
      <c r="J227" s="43">
        <v>76.8</v>
      </c>
      <c r="K227" s="44">
        <v>104</v>
      </c>
      <c r="L227" s="43">
        <v>5.5</v>
      </c>
    </row>
    <row r="228" spans="1:12" ht="14.4" x14ac:dyDescent="0.3">
      <c r="A228" s="14"/>
      <c r="B228" s="15"/>
      <c r="C228" s="11"/>
      <c r="D228" s="7" t="s">
        <v>31</v>
      </c>
      <c r="E228" s="42" t="s">
        <v>44</v>
      </c>
      <c r="F228" s="43">
        <v>20</v>
      </c>
      <c r="G228" s="43">
        <v>1.52</v>
      </c>
      <c r="H228" s="43">
        <v>0.16</v>
      </c>
      <c r="I228" s="43">
        <v>9.84</v>
      </c>
      <c r="J228" s="43">
        <v>47</v>
      </c>
      <c r="K228" s="44">
        <v>119</v>
      </c>
      <c r="L228" s="43">
        <v>1.82</v>
      </c>
    </row>
    <row r="229" spans="1:12" ht="14.4" x14ac:dyDescent="0.3">
      <c r="A229" s="14"/>
      <c r="B229" s="15"/>
      <c r="C229" s="11"/>
      <c r="D229" s="7" t="s">
        <v>32</v>
      </c>
      <c r="E229" s="42" t="s">
        <v>45</v>
      </c>
      <c r="F229" s="43">
        <v>20</v>
      </c>
      <c r="G229" s="43">
        <v>1.1399999999999999</v>
      </c>
      <c r="H229" s="43">
        <v>0.22</v>
      </c>
      <c r="I229" s="43">
        <v>7.44</v>
      </c>
      <c r="J229" s="43">
        <v>36.26</v>
      </c>
      <c r="K229" s="44">
        <v>120</v>
      </c>
      <c r="L229" s="43">
        <v>1.32</v>
      </c>
    </row>
    <row r="230" spans="1:12" ht="14.4" x14ac:dyDescent="0.3">
      <c r="A230" s="14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14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16"/>
      <c r="B232" s="17"/>
      <c r="C232" s="8"/>
      <c r="D232" s="18" t="s">
        <v>33</v>
      </c>
      <c r="E232" s="9"/>
      <c r="F232" s="19">
        <f>SUM(F223:F231)</f>
        <v>830</v>
      </c>
      <c r="G232" s="19">
        <f>SUM(G223:G231)</f>
        <v>39.070000000000007</v>
      </c>
      <c r="H232" s="19">
        <f>SUM(H223:H231)</f>
        <v>31.18</v>
      </c>
      <c r="I232" s="19">
        <f>SUM(I223:I231)</f>
        <v>107.10000000000001</v>
      </c>
      <c r="J232" s="19">
        <f>SUM(J223:J231)</f>
        <v>869.39</v>
      </c>
      <c r="K232" s="25"/>
      <c r="L232" s="19">
        <f>SUM(L223:L231)</f>
        <v>103.05999999999997</v>
      </c>
    </row>
    <row r="233" spans="1:12" ht="15" thickBot="1" x14ac:dyDescent="0.3">
      <c r="A233" s="33">
        <f>A215</f>
        <v>3</v>
      </c>
      <c r="B233" s="33">
        <f>B215</f>
        <v>2</v>
      </c>
      <c r="C233" s="53" t="s">
        <v>4</v>
      </c>
      <c r="D233" s="54"/>
      <c r="E233" s="31"/>
      <c r="F233" s="32">
        <f>F222+F232</f>
        <v>1330</v>
      </c>
      <c r="G233" s="32">
        <f>G222+G232</f>
        <v>61.240000000000009</v>
      </c>
      <c r="H233" s="32">
        <f>H222+H232</f>
        <v>66.03</v>
      </c>
      <c r="I233" s="32">
        <f>I222+I232</f>
        <v>177.42000000000002</v>
      </c>
      <c r="J233" s="32">
        <f>J222+J232</f>
        <v>1556.19</v>
      </c>
      <c r="K233" s="32"/>
      <c r="L233" s="32">
        <f>L222+L232</f>
        <v>170.01999999999998</v>
      </c>
    </row>
    <row r="234" spans="1:12" ht="14.4" x14ac:dyDescent="0.3">
      <c r="A234" s="20">
        <v>3</v>
      </c>
      <c r="B234" s="21">
        <v>3</v>
      </c>
      <c r="C234" s="22" t="s">
        <v>20</v>
      </c>
      <c r="D234" s="5" t="s">
        <v>21</v>
      </c>
      <c r="E234" s="39" t="s">
        <v>71</v>
      </c>
      <c r="F234" s="40">
        <v>205</v>
      </c>
      <c r="G234" s="40">
        <v>6.31</v>
      </c>
      <c r="H234" s="40">
        <v>7.15</v>
      </c>
      <c r="I234" s="40">
        <v>31.59</v>
      </c>
      <c r="J234" s="40">
        <v>215.25</v>
      </c>
      <c r="K234" s="41">
        <v>56</v>
      </c>
      <c r="L234" s="40">
        <v>16.649999999999999</v>
      </c>
    </row>
    <row r="235" spans="1:12" ht="14.4" x14ac:dyDescent="0.3">
      <c r="A235" s="23"/>
      <c r="B235" s="15"/>
      <c r="C235" s="11"/>
      <c r="D235" s="6"/>
      <c r="E235" s="42" t="s">
        <v>143</v>
      </c>
      <c r="F235" s="43">
        <v>40</v>
      </c>
      <c r="G235" s="43">
        <v>1.7</v>
      </c>
      <c r="H235" s="43">
        <v>2.2599999999999998</v>
      </c>
      <c r="I235" s="43">
        <v>13.94</v>
      </c>
      <c r="J235" s="43">
        <v>87.9</v>
      </c>
      <c r="K235" s="44"/>
      <c r="L235" s="43">
        <v>12</v>
      </c>
    </row>
    <row r="236" spans="1:12" ht="14.4" x14ac:dyDescent="0.3">
      <c r="A236" s="23"/>
      <c r="B236" s="15"/>
      <c r="C236" s="11"/>
      <c r="D236" s="7" t="s">
        <v>22</v>
      </c>
      <c r="E236" s="42" t="s">
        <v>72</v>
      </c>
      <c r="F236" s="43">
        <v>200</v>
      </c>
      <c r="G236" s="43">
        <v>0.53</v>
      </c>
      <c r="H236" s="43">
        <v>0</v>
      </c>
      <c r="I236" s="43">
        <v>9.8699999999999992</v>
      </c>
      <c r="J236" s="43">
        <v>41.6</v>
      </c>
      <c r="K236" s="44">
        <v>161</v>
      </c>
      <c r="L236" s="43">
        <v>7.95</v>
      </c>
    </row>
    <row r="237" spans="1:12" ht="15.75" customHeight="1" x14ac:dyDescent="0.3">
      <c r="A237" s="23"/>
      <c r="B237" s="15"/>
      <c r="C237" s="11"/>
      <c r="D237" s="7" t="s">
        <v>23</v>
      </c>
      <c r="E237" s="42" t="s">
        <v>44</v>
      </c>
      <c r="F237" s="43">
        <v>60</v>
      </c>
      <c r="G237" s="43">
        <v>4.2</v>
      </c>
      <c r="H237" s="43">
        <v>0.63</v>
      </c>
      <c r="I237" s="43">
        <v>39.78</v>
      </c>
      <c r="J237" s="43">
        <v>216</v>
      </c>
      <c r="K237" s="44">
        <v>119</v>
      </c>
      <c r="L237" s="43">
        <v>3.36</v>
      </c>
    </row>
    <row r="238" spans="1:12" ht="14.4" x14ac:dyDescent="0.3">
      <c r="A238" s="23"/>
      <c r="B238" s="15"/>
      <c r="C238" s="11"/>
      <c r="D238" s="7" t="s">
        <v>24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23"/>
      <c r="B239" s="15"/>
      <c r="C239" s="11"/>
      <c r="D239" s="6"/>
      <c r="E239" s="42"/>
      <c r="F239" s="43"/>
      <c r="G239" s="43"/>
      <c r="H239" s="43"/>
      <c r="I239" s="43"/>
      <c r="J239" s="43"/>
      <c r="K239" s="44"/>
      <c r="L239" s="43"/>
    </row>
    <row r="240" spans="1:12" ht="14.4" x14ac:dyDescent="0.3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4"/>
      <c r="B241" s="17"/>
      <c r="C241" s="8"/>
      <c r="D241" s="18" t="s">
        <v>33</v>
      </c>
      <c r="E241" s="9"/>
      <c r="F241" s="19">
        <f>SUM(F234:F240)</f>
        <v>505</v>
      </c>
      <c r="G241" s="19">
        <f>SUM(G234:G240)</f>
        <v>12.739999999999998</v>
      </c>
      <c r="H241" s="19">
        <f>SUM(H234:H240)</f>
        <v>10.040000000000001</v>
      </c>
      <c r="I241" s="19">
        <f>SUM(I234:I240)</f>
        <v>95.18</v>
      </c>
      <c r="J241" s="19">
        <f>SUM(J234:J240)</f>
        <v>560.75</v>
      </c>
      <c r="K241" s="25"/>
      <c r="L241" s="19">
        <f>SUM(L234:L240)</f>
        <v>39.96</v>
      </c>
    </row>
    <row r="242" spans="1:12" ht="14.4" x14ac:dyDescent="0.3">
      <c r="A242" s="26">
        <v>3</v>
      </c>
      <c r="B242" s="13">
        <f>B234</f>
        <v>3</v>
      </c>
      <c r="C242" s="10" t="s">
        <v>25</v>
      </c>
      <c r="D242" s="7" t="s">
        <v>26</v>
      </c>
      <c r="E242" s="42" t="s">
        <v>126</v>
      </c>
      <c r="F242" s="43">
        <v>60</v>
      </c>
      <c r="G242" s="43">
        <v>1.24</v>
      </c>
      <c r="H242" s="43">
        <v>0.21</v>
      </c>
      <c r="I242" s="43">
        <v>6.12</v>
      </c>
      <c r="J242" s="43">
        <v>31.32</v>
      </c>
      <c r="K242" s="44">
        <v>133</v>
      </c>
      <c r="L242" s="43">
        <v>5.8</v>
      </c>
    </row>
    <row r="243" spans="1:12" ht="14.4" x14ac:dyDescent="0.3">
      <c r="A243" s="23"/>
      <c r="B243" s="15"/>
      <c r="C243" s="11"/>
      <c r="D243" s="7" t="s">
        <v>27</v>
      </c>
      <c r="E243" s="42" t="s">
        <v>127</v>
      </c>
      <c r="F243" s="43">
        <v>200</v>
      </c>
      <c r="G243" s="43">
        <v>4.9000000000000004</v>
      </c>
      <c r="H243" s="43">
        <v>9.9600000000000009</v>
      </c>
      <c r="I243" s="43">
        <v>9.02</v>
      </c>
      <c r="J243" s="43">
        <v>148.41</v>
      </c>
      <c r="K243" s="44">
        <v>35</v>
      </c>
      <c r="L243" s="43">
        <v>15.48</v>
      </c>
    </row>
    <row r="244" spans="1:12" ht="14.4" x14ac:dyDescent="0.3">
      <c r="A244" s="23"/>
      <c r="B244" s="15"/>
      <c r="C244" s="11"/>
      <c r="D244" s="7" t="s">
        <v>28</v>
      </c>
      <c r="E244" s="42" t="s">
        <v>55</v>
      </c>
      <c r="F244" s="43">
        <v>90</v>
      </c>
      <c r="G244" s="43">
        <v>19.52</v>
      </c>
      <c r="H244" s="43">
        <v>10.17</v>
      </c>
      <c r="I244" s="43">
        <v>5.89</v>
      </c>
      <c r="J244" s="43">
        <v>193.12</v>
      </c>
      <c r="K244" s="44">
        <v>148</v>
      </c>
      <c r="L244" s="43">
        <v>27.4</v>
      </c>
    </row>
    <row r="245" spans="1:12" ht="14.4" x14ac:dyDescent="0.3">
      <c r="A245" s="23"/>
      <c r="B245" s="15"/>
      <c r="C245" s="11"/>
      <c r="D245" s="7" t="s">
        <v>29</v>
      </c>
      <c r="E245" s="42" t="s">
        <v>56</v>
      </c>
      <c r="F245" s="43">
        <v>150</v>
      </c>
      <c r="G245" s="43">
        <v>3.28</v>
      </c>
      <c r="H245" s="43">
        <v>7.81</v>
      </c>
      <c r="I245" s="43">
        <v>21.57</v>
      </c>
      <c r="J245" s="43">
        <v>170.22</v>
      </c>
      <c r="K245" s="44">
        <v>50</v>
      </c>
      <c r="L245" s="43">
        <v>12.14</v>
      </c>
    </row>
    <row r="246" spans="1:12" ht="14.4" x14ac:dyDescent="0.3">
      <c r="A246" s="23"/>
      <c r="B246" s="15"/>
      <c r="C246" s="11"/>
      <c r="D246" s="7" t="s">
        <v>30</v>
      </c>
      <c r="E246" s="42" t="s">
        <v>49</v>
      </c>
      <c r="F246" s="43">
        <v>200</v>
      </c>
      <c r="G246" s="43">
        <v>0.6</v>
      </c>
      <c r="H246" s="43">
        <v>0.2</v>
      </c>
      <c r="I246" s="43">
        <v>23.6</v>
      </c>
      <c r="J246" s="43">
        <v>104</v>
      </c>
      <c r="K246" s="44">
        <v>107</v>
      </c>
      <c r="L246" s="43">
        <v>14</v>
      </c>
    </row>
    <row r="247" spans="1:12" ht="14.4" x14ac:dyDescent="0.3">
      <c r="A247" s="23"/>
      <c r="B247" s="15"/>
      <c r="C247" s="11"/>
      <c r="D247" s="7" t="s">
        <v>31</v>
      </c>
      <c r="E247" s="42" t="s">
        <v>44</v>
      </c>
      <c r="F247" s="43">
        <v>45</v>
      </c>
      <c r="G247" s="43">
        <v>1.52</v>
      </c>
      <c r="H247" s="43">
        <v>0.16</v>
      </c>
      <c r="I247" s="43">
        <v>9.84</v>
      </c>
      <c r="J247" s="43">
        <v>47</v>
      </c>
      <c r="K247" s="44">
        <v>119</v>
      </c>
      <c r="L247" s="43">
        <v>1.82</v>
      </c>
    </row>
    <row r="248" spans="1:12" ht="14.4" x14ac:dyDescent="0.3">
      <c r="A248" s="23"/>
      <c r="B248" s="15"/>
      <c r="C248" s="11"/>
      <c r="D248" s="7" t="s">
        <v>32</v>
      </c>
      <c r="E248" s="42" t="s">
        <v>45</v>
      </c>
      <c r="F248" s="43">
        <v>25</v>
      </c>
      <c r="G248" s="43">
        <v>1.1399999999999999</v>
      </c>
      <c r="H248" s="43">
        <v>0.22</v>
      </c>
      <c r="I248" s="43">
        <v>7.44</v>
      </c>
      <c r="J248" s="43">
        <v>36.26</v>
      </c>
      <c r="K248" s="44">
        <v>120</v>
      </c>
      <c r="L248" s="43">
        <v>1.32</v>
      </c>
    </row>
    <row r="249" spans="1:12" ht="14.4" x14ac:dyDescent="0.3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4.4" x14ac:dyDescent="0.3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4.4" x14ac:dyDescent="0.3">
      <c r="A251" s="24"/>
      <c r="B251" s="17"/>
      <c r="C251" s="8"/>
      <c r="D251" s="18" t="s">
        <v>33</v>
      </c>
      <c r="E251" s="9"/>
      <c r="F251" s="19">
        <f>SUM(F242:F250)</f>
        <v>770</v>
      </c>
      <c r="G251" s="19">
        <f>SUM(G242:G250)</f>
        <v>32.200000000000003</v>
      </c>
      <c r="H251" s="19">
        <f>SUM(H242:H250)</f>
        <v>28.73</v>
      </c>
      <c r="I251" s="19">
        <f>SUM(I242:I250)</f>
        <v>83.48</v>
      </c>
      <c r="J251" s="19">
        <f>SUM(J242:J250)</f>
        <v>730.33</v>
      </c>
      <c r="K251" s="25"/>
      <c r="L251" s="19">
        <f>SUM(L242:L250)</f>
        <v>77.95999999999998</v>
      </c>
    </row>
    <row r="252" spans="1:12" ht="15" thickBot="1" x14ac:dyDescent="0.3">
      <c r="A252" s="29">
        <f>A234</f>
        <v>3</v>
      </c>
      <c r="B252" s="30">
        <f>B234</f>
        <v>3</v>
      </c>
      <c r="C252" s="53" t="s">
        <v>4</v>
      </c>
      <c r="D252" s="54"/>
      <c r="E252" s="31"/>
      <c r="F252" s="32">
        <f>F241+F251</f>
        <v>1275</v>
      </c>
      <c r="G252" s="32">
        <f>G241+G251</f>
        <v>44.94</v>
      </c>
      <c r="H252" s="32">
        <f>H241+H251</f>
        <v>38.770000000000003</v>
      </c>
      <c r="I252" s="32">
        <f>I241+I251</f>
        <v>178.66000000000003</v>
      </c>
      <c r="J252" s="32">
        <f>J241+J251</f>
        <v>1291.08</v>
      </c>
      <c r="K252" s="32"/>
      <c r="L252" s="32">
        <f>L241+L251</f>
        <v>117.91999999999999</v>
      </c>
    </row>
    <row r="253" spans="1:12" ht="14.4" x14ac:dyDescent="0.3">
      <c r="A253" s="20">
        <v>3</v>
      </c>
      <c r="B253" s="21">
        <v>4</v>
      </c>
      <c r="C253" s="22" t="s">
        <v>20</v>
      </c>
      <c r="D253" s="5" t="s">
        <v>21</v>
      </c>
      <c r="E253" s="39" t="s">
        <v>73</v>
      </c>
      <c r="F253" s="40">
        <v>205</v>
      </c>
      <c r="G253" s="40">
        <v>26.85</v>
      </c>
      <c r="H253" s="40">
        <v>18.21</v>
      </c>
      <c r="I253" s="40">
        <v>10.53</v>
      </c>
      <c r="J253" s="40">
        <v>459</v>
      </c>
      <c r="K253" s="41">
        <v>123</v>
      </c>
      <c r="L253" s="40">
        <v>15.56</v>
      </c>
    </row>
    <row r="254" spans="1:12" ht="14.4" x14ac:dyDescent="0.3">
      <c r="A254" s="23"/>
      <c r="B254" s="15"/>
      <c r="C254" s="11"/>
      <c r="D254" s="6" t="s">
        <v>21</v>
      </c>
      <c r="E254" s="42" t="s">
        <v>74</v>
      </c>
      <c r="F254" s="43">
        <v>20</v>
      </c>
      <c r="G254" s="43">
        <v>4.88</v>
      </c>
      <c r="H254" s="43">
        <v>4.72</v>
      </c>
      <c r="I254" s="43">
        <v>0</v>
      </c>
      <c r="J254" s="43">
        <v>62</v>
      </c>
      <c r="K254" s="44">
        <v>1</v>
      </c>
      <c r="L254" s="43">
        <v>11</v>
      </c>
    </row>
    <row r="255" spans="1:12" ht="14.4" x14ac:dyDescent="0.3">
      <c r="A255" s="23"/>
      <c r="B255" s="15"/>
      <c r="C255" s="11"/>
      <c r="D255" s="7" t="s">
        <v>22</v>
      </c>
      <c r="E255" s="42" t="s">
        <v>75</v>
      </c>
      <c r="F255" s="43">
        <v>200</v>
      </c>
      <c r="G255" s="43">
        <v>0.1</v>
      </c>
      <c r="H255" s="43">
        <v>0</v>
      </c>
      <c r="I255" s="43">
        <v>14.32</v>
      </c>
      <c r="J255" s="43">
        <v>57.68</v>
      </c>
      <c r="K255" s="44">
        <v>116</v>
      </c>
      <c r="L255" s="43">
        <v>14.28</v>
      </c>
    </row>
    <row r="256" spans="1:12" ht="14.4" x14ac:dyDescent="0.3">
      <c r="A256" s="23"/>
      <c r="B256" s="15"/>
      <c r="C256" s="11"/>
      <c r="D256" s="7" t="s">
        <v>23</v>
      </c>
      <c r="E256" s="42" t="s">
        <v>76</v>
      </c>
      <c r="F256" s="43">
        <v>60</v>
      </c>
      <c r="G256" s="43">
        <v>4.2</v>
      </c>
      <c r="H256" s="43">
        <v>0.63</v>
      </c>
      <c r="I256" s="43">
        <v>39.78</v>
      </c>
      <c r="J256" s="43">
        <v>216</v>
      </c>
      <c r="K256" s="44">
        <v>119</v>
      </c>
      <c r="L256" s="43">
        <v>3.36</v>
      </c>
    </row>
    <row r="257" spans="1:12" ht="14.4" x14ac:dyDescent="0.3">
      <c r="A257" s="23"/>
      <c r="B257" s="15"/>
      <c r="C257" s="11"/>
      <c r="D257" s="7" t="s">
        <v>24</v>
      </c>
      <c r="E257" s="42"/>
      <c r="F257" s="43"/>
      <c r="G257" s="43"/>
      <c r="H257" s="43"/>
      <c r="I257" s="43"/>
      <c r="J257" s="43"/>
      <c r="K257" s="44"/>
      <c r="L257" s="43"/>
    </row>
    <row r="258" spans="1:12" ht="14.4" x14ac:dyDescent="0.3">
      <c r="A258" s="23"/>
      <c r="B258" s="15"/>
      <c r="C258" s="11"/>
      <c r="D258" s="6"/>
      <c r="E258" s="42"/>
      <c r="F258" s="43"/>
      <c r="G258" s="43"/>
      <c r="H258" s="43"/>
      <c r="I258" s="43"/>
      <c r="J258" s="43"/>
      <c r="K258" s="44"/>
      <c r="L258" s="43"/>
    </row>
    <row r="259" spans="1:12" ht="14.4" x14ac:dyDescent="0.3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4.4" x14ac:dyDescent="0.3">
      <c r="A260" s="24"/>
      <c r="B260" s="17"/>
      <c r="C260" s="8"/>
      <c r="D260" s="18" t="s">
        <v>33</v>
      </c>
      <c r="E260" s="9"/>
      <c r="F260" s="19">
        <f>SUM(F253:F259)</f>
        <v>485</v>
      </c>
      <c r="G260" s="19">
        <f>SUM(G253:G259)</f>
        <v>36.03</v>
      </c>
      <c r="H260" s="19">
        <f>SUM(H253:H259)</f>
        <v>23.56</v>
      </c>
      <c r="I260" s="19">
        <f>SUM(I253:I259)</f>
        <v>64.63</v>
      </c>
      <c r="J260" s="19">
        <f>SUM(J253:J259)</f>
        <v>794.68</v>
      </c>
      <c r="K260" s="25"/>
      <c r="L260" s="19">
        <f>SUM(L253:L259)</f>
        <v>44.2</v>
      </c>
    </row>
    <row r="261" spans="1:12" ht="14.4" x14ac:dyDescent="0.3">
      <c r="A261" s="26">
        <v>3</v>
      </c>
      <c r="B261" s="13">
        <f>B253</f>
        <v>4</v>
      </c>
      <c r="C261" s="10" t="s">
        <v>25</v>
      </c>
      <c r="D261" s="7" t="s">
        <v>26</v>
      </c>
      <c r="E261" s="42" t="s">
        <v>54</v>
      </c>
      <c r="F261" s="43">
        <v>150</v>
      </c>
      <c r="G261" s="43">
        <v>0.6</v>
      </c>
      <c r="H261" s="43">
        <v>0.6</v>
      </c>
      <c r="I261" s="43">
        <v>14.7</v>
      </c>
      <c r="J261" s="43">
        <v>70.5</v>
      </c>
      <c r="K261" s="44">
        <v>24</v>
      </c>
      <c r="L261" s="43">
        <v>15</v>
      </c>
    </row>
    <row r="262" spans="1:12" ht="14.4" x14ac:dyDescent="0.3">
      <c r="A262" s="23"/>
      <c r="B262" s="15"/>
      <c r="C262" s="11"/>
      <c r="D262" s="7" t="s">
        <v>27</v>
      </c>
      <c r="E262" s="42" t="s">
        <v>128</v>
      </c>
      <c r="F262" s="43">
        <v>210</v>
      </c>
      <c r="G262" s="43">
        <v>10.47</v>
      </c>
      <c r="H262" s="43">
        <v>12.98</v>
      </c>
      <c r="I262" s="43">
        <v>19.149999999999999</v>
      </c>
      <c r="J262" s="43">
        <v>236.13</v>
      </c>
      <c r="K262" s="44">
        <v>330</v>
      </c>
      <c r="L262" s="43">
        <v>16.059999999999999</v>
      </c>
    </row>
    <row r="263" spans="1:12" ht="14.4" x14ac:dyDescent="0.3">
      <c r="A263" s="23"/>
      <c r="B263" s="15"/>
      <c r="C263" s="11"/>
      <c r="D263" s="7" t="s">
        <v>28</v>
      </c>
      <c r="E263" s="42" t="s">
        <v>77</v>
      </c>
      <c r="F263" s="43">
        <v>90</v>
      </c>
      <c r="G263" s="43">
        <v>18.13</v>
      </c>
      <c r="H263" s="43">
        <v>17.05</v>
      </c>
      <c r="I263" s="43">
        <v>3.69</v>
      </c>
      <c r="J263" s="43">
        <v>240.96</v>
      </c>
      <c r="K263" s="44">
        <v>89</v>
      </c>
      <c r="L263" s="43">
        <v>55.15</v>
      </c>
    </row>
    <row r="264" spans="1:12" ht="14.4" x14ac:dyDescent="0.3">
      <c r="A264" s="23"/>
      <c r="B264" s="15"/>
      <c r="C264" s="11"/>
      <c r="D264" s="7" t="s">
        <v>29</v>
      </c>
      <c r="E264" s="42" t="s">
        <v>52</v>
      </c>
      <c r="F264" s="43">
        <v>150</v>
      </c>
      <c r="G264" s="43">
        <v>3.34</v>
      </c>
      <c r="H264" s="43">
        <v>4.91</v>
      </c>
      <c r="I264" s="43">
        <v>33.93</v>
      </c>
      <c r="J264" s="43">
        <v>191.49</v>
      </c>
      <c r="K264" s="44">
        <v>53</v>
      </c>
      <c r="L264" s="43">
        <v>10.08</v>
      </c>
    </row>
    <row r="265" spans="1:12" ht="14.4" x14ac:dyDescent="0.3">
      <c r="A265" s="23"/>
      <c r="B265" s="15"/>
      <c r="C265" s="11"/>
      <c r="D265" s="7" t="s">
        <v>30</v>
      </c>
      <c r="E265" s="42" t="s">
        <v>57</v>
      </c>
      <c r="F265" s="43">
        <v>200</v>
      </c>
      <c r="G265" s="43">
        <v>0.64</v>
      </c>
      <c r="H265" s="43">
        <v>0.25</v>
      </c>
      <c r="I265" s="43">
        <v>16.059999999999999</v>
      </c>
      <c r="J265" s="43">
        <v>79.849999999999994</v>
      </c>
      <c r="K265" s="44">
        <v>101</v>
      </c>
      <c r="L265" s="43">
        <v>7.95</v>
      </c>
    </row>
    <row r="266" spans="1:12" ht="14.4" x14ac:dyDescent="0.3">
      <c r="A266" s="23"/>
      <c r="B266" s="15"/>
      <c r="C266" s="11"/>
      <c r="D266" s="7" t="s">
        <v>31</v>
      </c>
      <c r="E266" s="42" t="s">
        <v>44</v>
      </c>
      <c r="F266" s="43">
        <v>30</v>
      </c>
      <c r="G266" s="43">
        <v>2.13</v>
      </c>
      <c r="H266" s="43">
        <v>0.21</v>
      </c>
      <c r="I266" s="43">
        <v>13.26</v>
      </c>
      <c r="J266" s="43">
        <v>72</v>
      </c>
      <c r="K266" s="44">
        <v>119</v>
      </c>
      <c r="L266" s="43">
        <v>1.68</v>
      </c>
    </row>
    <row r="267" spans="1:12" ht="14.4" x14ac:dyDescent="0.3">
      <c r="A267" s="23"/>
      <c r="B267" s="15"/>
      <c r="C267" s="11"/>
      <c r="D267" s="7" t="s">
        <v>32</v>
      </c>
      <c r="E267" s="42" t="s">
        <v>45</v>
      </c>
      <c r="F267" s="43">
        <v>20</v>
      </c>
      <c r="G267" s="43">
        <v>1.1399999999999999</v>
      </c>
      <c r="H267" s="43">
        <v>0.22</v>
      </c>
      <c r="I267" s="43">
        <v>7.44</v>
      </c>
      <c r="J267" s="43">
        <v>36.26</v>
      </c>
      <c r="K267" s="44">
        <v>120</v>
      </c>
      <c r="L267" s="43">
        <v>1.32</v>
      </c>
    </row>
    <row r="268" spans="1:12" ht="14.4" x14ac:dyDescent="0.3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4.4" x14ac:dyDescent="0.3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4.4" x14ac:dyDescent="0.3">
      <c r="A270" s="24"/>
      <c r="B270" s="17"/>
      <c r="C270" s="8"/>
      <c r="D270" s="18" t="s">
        <v>33</v>
      </c>
      <c r="E270" s="9"/>
      <c r="F270" s="19">
        <f>SUM(F261:F269)</f>
        <v>850</v>
      </c>
      <c r="G270" s="19">
        <f>SUM(G261:G269)</f>
        <v>36.450000000000003</v>
      </c>
      <c r="H270" s="19">
        <f>SUM(H261:H269)</f>
        <v>36.220000000000006</v>
      </c>
      <c r="I270" s="19">
        <f>SUM(I261:I269)</f>
        <v>108.23</v>
      </c>
      <c r="J270" s="19">
        <f>SUM(J261:J269)</f>
        <v>927.19</v>
      </c>
      <c r="K270" s="25"/>
      <c r="L270" s="19">
        <f>SUM(L261:L269)</f>
        <v>107.24</v>
      </c>
    </row>
    <row r="271" spans="1:12" ht="15" thickBot="1" x14ac:dyDescent="0.3">
      <c r="A271" s="29">
        <f>A253</f>
        <v>3</v>
      </c>
      <c r="B271" s="30">
        <f>B253</f>
        <v>4</v>
      </c>
      <c r="C271" s="53" t="s">
        <v>4</v>
      </c>
      <c r="D271" s="54"/>
      <c r="E271" s="31"/>
      <c r="F271" s="32">
        <f>F260+F270</f>
        <v>1335</v>
      </c>
      <c r="G271" s="32">
        <f>G260+G270</f>
        <v>72.48</v>
      </c>
      <c r="H271" s="32">
        <f>H260+H270</f>
        <v>59.78</v>
      </c>
      <c r="I271" s="32">
        <f>I260+I270</f>
        <v>172.86</v>
      </c>
      <c r="J271" s="32">
        <f>J260+J270</f>
        <v>1721.87</v>
      </c>
      <c r="K271" s="32"/>
      <c r="L271" s="32">
        <f>L260+L270</f>
        <v>151.44</v>
      </c>
    </row>
    <row r="272" spans="1:12" ht="14.4" x14ac:dyDescent="0.3">
      <c r="A272" s="20">
        <v>3</v>
      </c>
      <c r="B272" s="21">
        <v>5</v>
      </c>
      <c r="C272" s="22" t="s">
        <v>20</v>
      </c>
      <c r="D272" s="5" t="s">
        <v>21</v>
      </c>
      <c r="E272" s="42" t="s">
        <v>78</v>
      </c>
      <c r="F272" s="43">
        <v>205</v>
      </c>
      <c r="G272" s="43">
        <v>6.4</v>
      </c>
      <c r="H272" s="43">
        <v>5.2</v>
      </c>
      <c r="I272" s="43">
        <v>18</v>
      </c>
      <c r="J272" s="43">
        <v>144.80000000000001</v>
      </c>
      <c r="K272" s="44">
        <v>44</v>
      </c>
      <c r="L272" s="43">
        <v>13.3</v>
      </c>
    </row>
    <row r="273" spans="1:12" ht="14.4" x14ac:dyDescent="0.3">
      <c r="A273" s="23"/>
      <c r="B273" s="15"/>
      <c r="C273" s="11"/>
      <c r="D273" s="6" t="s">
        <v>26</v>
      </c>
      <c r="E273" s="42" t="s">
        <v>79</v>
      </c>
      <c r="F273" s="43">
        <v>40</v>
      </c>
      <c r="G273" s="43">
        <v>1.7</v>
      </c>
      <c r="H273" s="43">
        <v>2.2599999999999998</v>
      </c>
      <c r="I273" s="43">
        <v>13.94</v>
      </c>
      <c r="J273" s="43">
        <v>82.9</v>
      </c>
      <c r="K273" s="44">
        <v>52.6</v>
      </c>
      <c r="L273" s="43">
        <v>10.4</v>
      </c>
    </row>
    <row r="274" spans="1:12" ht="14.4" x14ac:dyDescent="0.3">
      <c r="A274" s="23"/>
      <c r="B274" s="15"/>
      <c r="C274" s="11"/>
      <c r="D274" s="7" t="s">
        <v>22</v>
      </c>
      <c r="E274" s="42" t="s">
        <v>58</v>
      </c>
      <c r="F274" s="43">
        <v>200</v>
      </c>
      <c r="G274" s="43">
        <v>0.2</v>
      </c>
      <c r="H274" s="43">
        <v>0</v>
      </c>
      <c r="I274" s="43">
        <v>11</v>
      </c>
      <c r="J274" s="43">
        <v>45.6</v>
      </c>
      <c r="K274" s="44">
        <v>113</v>
      </c>
      <c r="L274" s="43">
        <v>2.82</v>
      </c>
    </row>
    <row r="275" spans="1:12" ht="14.4" x14ac:dyDescent="0.3">
      <c r="A275" s="23"/>
      <c r="B275" s="15"/>
      <c r="C275" s="11"/>
      <c r="D275" s="7" t="s">
        <v>23</v>
      </c>
      <c r="E275" s="42" t="s">
        <v>44</v>
      </c>
      <c r="F275" s="43">
        <v>60</v>
      </c>
      <c r="G275" s="43">
        <v>4.2</v>
      </c>
      <c r="H275" s="43">
        <v>0.63</v>
      </c>
      <c r="I275" s="43">
        <v>39.78</v>
      </c>
      <c r="J275" s="43">
        <v>216</v>
      </c>
      <c r="K275" s="44">
        <v>119</v>
      </c>
      <c r="L275" s="43">
        <v>3.36</v>
      </c>
    </row>
    <row r="276" spans="1:12" ht="14.4" x14ac:dyDescent="0.3">
      <c r="A276" s="23"/>
      <c r="B276" s="15"/>
      <c r="C276" s="11"/>
      <c r="D276" s="7" t="s">
        <v>24</v>
      </c>
      <c r="E276" s="51"/>
      <c r="F276" s="51"/>
      <c r="G276" s="51"/>
      <c r="H276" s="51"/>
      <c r="I276" s="51"/>
      <c r="J276" s="51"/>
      <c r="K276" s="51"/>
      <c r="L276" s="51"/>
    </row>
    <row r="277" spans="1:12" ht="14.4" x14ac:dyDescent="0.3">
      <c r="A277" s="23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.75" customHeight="1" x14ac:dyDescent="0.3">
      <c r="A279" s="24"/>
      <c r="B279" s="17"/>
      <c r="C279" s="8"/>
      <c r="D279" s="18" t="s">
        <v>33</v>
      </c>
      <c r="E279" s="9"/>
      <c r="F279" s="19">
        <f>SUM(F272:F278)</f>
        <v>505</v>
      </c>
      <c r="G279" s="19">
        <f>SUM(G272:G278)</f>
        <v>12.5</v>
      </c>
      <c r="H279" s="19">
        <f>SUM(H272:H278)</f>
        <v>8.09</v>
      </c>
      <c r="I279" s="19">
        <f>SUM(I272:I278)</f>
        <v>82.72</v>
      </c>
      <c r="J279" s="19">
        <f>SUM(J272:J278)</f>
        <v>489.3</v>
      </c>
      <c r="K279" s="25"/>
      <c r="L279" s="19">
        <f>SUM(L272:L278)</f>
        <v>29.880000000000003</v>
      </c>
    </row>
    <row r="280" spans="1:12" ht="14.4" x14ac:dyDescent="0.3">
      <c r="A280" s="26">
        <v>3</v>
      </c>
      <c r="B280" s="13">
        <f>B272</f>
        <v>5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4.4" x14ac:dyDescent="0.3">
      <c r="A281" s="23"/>
      <c r="B281" s="15"/>
      <c r="C281" s="11"/>
      <c r="D281" s="7" t="s">
        <v>27</v>
      </c>
      <c r="E281" s="42" t="s">
        <v>97</v>
      </c>
      <c r="F281" s="43">
        <v>200</v>
      </c>
      <c r="G281" s="43">
        <v>5.74</v>
      </c>
      <c r="H281" s="43">
        <v>8.7799999999999994</v>
      </c>
      <c r="I281" s="43">
        <v>8.74</v>
      </c>
      <c r="J281" s="43">
        <v>138.04</v>
      </c>
      <c r="K281" s="44">
        <v>31</v>
      </c>
      <c r="L281" s="43">
        <v>17.8</v>
      </c>
    </row>
    <row r="282" spans="1:12" ht="14.4" x14ac:dyDescent="0.3">
      <c r="A282" s="23"/>
      <c r="B282" s="15"/>
      <c r="C282" s="11"/>
      <c r="D282" s="7" t="s">
        <v>28</v>
      </c>
      <c r="E282" s="42" t="s">
        <v>132</v>
      </c>
      <c r="F282" s="43">
        <v>90</v>
      </c>
      <c r="G282" s="43">
        <v>18.52</v>
      </c>
      <c r="H282" s="43">
        <v>15.91</v>
      </c>
      <c r="I282" s="43">
        <v>10.68</v>
      </c>
      <c r="J282" s="43">
        <v>261.14999999999998</v>
      </c>
      <c r="K282" s="44">
        <v>194</v>
      </c>
      <c r="L282" s="43">
        <v>46.25</v>
      </c>
    </row>
    <row r="283" spans="1:12" ht="14.4" x14ac:dyDescent="0.3">
      <c r="A283" s="23"/>
      <c r="B283" s="15"/>
      <c r="C283" s="11"/>
      <c r="D283" s="7" t="s">
        <v>29</v>
      </c>
      <c r="E283" s="42" t="s">
        <v>99</v>
      </c>
      <c r="F283" s="43">
        <v>150</v>
      </c>
      <c r="G283" s="43">
        <v>3.3</v>
      </c>
      <c r="H283" s="43">
        <v>4.5</v>
      </c>
      <c r="I283" s="43">
        <v>17.559999999999999</v>
      </c>
      <c r="J283" s="43">
        <v>122.85</v>
      </c>
      <c r="K283" s="44">
        <v>52</v>
      </c>
      <c r="L283" s="43">
        <v>10.26</v>
      </c>
    </row>
    <row r="284" spans="1:12" ht="14.4" x14ac:dyDescent="0.3">
      <c r="A284" s="23"/>
      <c r="B284" s="15"/>
      <c r="C284" s="11"/>
      <c r="D284" s="7" t="s">
        <v>30</v>
      </c>
      <c r="E284" s="42" t="s">
        <v>100</v>
      </c>
      <c r="F284" s="43">
        <v>200</v>
      </c>
      <c r="G284" s="43">
        <v>0.26</v>
      </c>
      <c r="H284" s="43">
        <v>0</v>
      </c>
      <c r="I284" s="43">
        <v>15.46</v>
      </c>
      <c r="J284" s="43">
        <v>62</v>
      </c>
      <c r="K284" s="44">
        <v>216</v>
      </c>
      <c r="L284" s="43">
        <v>5.6</v>
      </c>
    </row>
    <row r="285" spans="1:12" ht="14.4" x14ac:dyDescent="0.3">
      <c r="A285" s="23"/>
      <c r="B285" s="15"/>
      <c r="C285" s="11"/>
      <c r="D285" s="7" t="s">
        <v>31</v>
      </c>
      <c r="E285" s="42" t="s">
        <v>44</v>
      </c>
      <c r="F285" s="43">
        <v>30</v>
      </c>
      <c r="G285" s="43">
        <v>2.13</v>
      </c>
      <c r="H285" s="43">
        <v>0.21</v>
      </c>
      <c r="I285" s="43">
        <v>13.26</v>
      </c>
      <c r="J285" s="43">
        <v>72</v>
      </c>
      <c r="K285" s="44">
        <v>119</v>
      </c>
      <c r="L285" s="43">
        <v>1.68</v>
      </c>
    </row>
    <row r="286" spans="1:12" ht="14.4" x14ac:dyDescent="0.3">
      <c r="A286" s="23"/>
      <c r="B286" s="15"/>
      <c r="C286" s="11"/>
      <c r="D286" s="7" t="s">
        <v>32</v>
      </c>
      <c r="E286" s="42" t="s">
        <v>45</v>
      </c>
      <c r="F286" s="43">
        <v>20</v>
      </c>
      <c r="G286" s="43">
        <v>1.1399999999999999</v>
      </c>
      <c r="H286" s="43">
        <v>0.22</v>
      </c>
      <c r="I286" s="43">
        <v>7.44</v>
      </c>
      <c r="J286" s="43">
        <v>36.26</v>
      </c>
      <c r="K286" s="44">
        <v>120</v>
      </c>
      <c r="L286" s="43">
        <v>1.32</v>
      </c>
    </row>
    <row r="287" spans="1:12" ht="14.4" x14ac:dyDescent="0.3">
      <c r="A287" s="23"/>
      <c r="B287" s="15"/>
      <c r="C287" s="11"/>
      <c r="D287" s="6"/>
      <c r="E287" s="42"/>
      <c r="F287" s="43"/>
      <c r="G287" s="43"/>
      <c r="H287" s="43"/>
      <c r="I287" s="43"/>
      <c r="J287" s="43"/>
      <c r="K287" s="44"/>
      <c r="L287" s="43"/>
    </row>
    <row r="288" spans="1:12" ht="14.4" x14ac:dyDescent="0.3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24"/>
      <c r="B289" s="17"/>
      <c r="C289" s="8"/>
      <c r="D289" s="18" t="s">
        <v>33</v>
      </c>
      <c r="E289" s="9"/>
      <c r="F289" s="19">
        <f>SUM(F280:F288)</f>
        <v>690</v>
      </c>
      <c r="G289" s="19">
        <f>SUM(G280:G288)</f>
        <v>31.09</v>
      </c>
      <c r="H289" s="19">
        <f>SUM(H280:H288)</f>
        <v>29.619999999999997</v>
      </c>
      <c r="I289" s="19">
        <f>SUM(I280:I288)</f>
        <v>73.14</v>
      </c>
      <c r="J289" s="19">
        <f>SUM(J280:J288)</f>
        <v>692.3</v>
      </c>
      <c r="K289" s="25"/>
      <c r="L289" s="19">
        <f>SUM(L280:L288)</f>
        <v>82.91</v>
      </c>
    </row>
    <row r="290" spans="1:12" ht="15" thickBot="1" x14ac:dyDescent="0.3">
      <c r="A290" s="29">
        <f>A272</f>
        <v>3</v>
      </c>
      <c r="B290" s="30">
        <f>B272</f>
        <v>5</v>
      </c>
      <c r="C290" s="53" t="s">
        <v>4</v>
      </c>
      <c r="D290" s="54"/>
      <c r="E290" s="31"/>
      <c r="F290" s="32">
        <f>F279+F289</f>
        <v>1195</v>
      </c>
      <c r="G290" s="32">
        <f>G279+G289</f>
        <v>43.59</v>
      </c>
      <c r="H290" s="32">
        <f>H279+H289</f>
        <v>37.709999999999994</v>
      </c>
      <c r="I290" s="32">
        <f>I279+I289</f>
        <v>155.86000000000001</v>
      </c>
      <c r="J290" s="32">
        <f>J279+J289</f>
        <v>1181.5999999999999</v>
      </c>
      <c r="K290" s="32"/>
      <c r="L290" s="32">
        <f>L279+L289</f>
        <v>112.78999999999999</v>
      </c>
    </row>
    <row r="291" spans="1:12" ht="14.4" x14ac:dyDescent="0.3">
      <c r="A291" s="20">
        <v>4</v>
      </c>
      <c r="B291" s="21">
        <v>1</v>
      </c>
      <c r="C291" s="22" t="s">
        <v>20</v>
      </c>
      <c r="D291" s="5" t="s">
        <v>21</v>
      </c>
      <c r="E291" s="39" t="s">
        <v>80</v>
      </c>
      <c r="F291" s="40">
        <v>225</v>
      </c>
      <c r="G291" s="40">
        <v>5.53</v>
      </c>
      <c r="H291" s="40">
        <v>7.35</v>
      </c>
      <c r="I291" s="40">
        <v>29.67</v>
      </c>
      <c r="J291" s="40">
        <v>208.57</v>
      </c>
      <c r="K291" s="41">
        <v>347</v>
      </c>
      <c r="L291" s="40">
        <v>15.39</v>
      </c>
    </row>
    <row r="292" spans="1:12" ht="14.4" x14ac:dyDescent="0.3">
      <c r="A292" s="23"/>
      <c r="B292" s="15"/>
      <c r="C292" s="11"/>
      <c r="D292" s="6" t="s">
        <v>26</v>
      </c>
      <c r="E292" s="42" t="s">
        <v>81</v>
      </c>
      <c r="F292" s="43">
        <v>25</v>
      </c>
      <c r="G292" s="43">
        <v>2.0699999999999998</v>
      </c>
      <c r="H292" s="43">
        <v>6.6</v>
      </c>
      <c r="I292" s="43">
        <v>14.5</v>
      </c>
      <c r="J292" s="43">
        <v>125.6</v>
      </c>
      <c r="K292" s="44"/>
      <c r="L292" s="43">
        <v>8.75</v>
      </c>
    </row>
    <row r="293" spans="1:12" ht="14.4" x14ac:dyDescent="0.3">
      <c r="A293" s="23"/>
      <c r="B293" s="15"/>
      <c r="C293" s="11"/>
      <c r="D293" s="7" t="s">
        <v>22</v>
      </c>
      <c r="E293" s="42" t="s">
        <v>82</v>
      </c>
      <c r="F293" s="43">
        <v>200</v>
      </c>
      <c r="G293" s="43">
        <v>3</v>
      </c>
      <c r="H293" s="43">
        <v>4.0999999999999996</v>
      </c>
      <c r="I293" s="43">
        <v>5.9</v>
      </c>
      <c r="J293" s="43">
        <v>133.6</v>
      </c>
      <c r="K293" s="44"/>
      <c r="L293" s="43">
        <v>20</v>
      </c>
    </row>
    <row r="294" spans="1:12" ht="14.4" x14ac:dyDescent="0.3">
      <c r="A294" s="23"/>
      <c r="B294" s="15"/>
      <c r="C294" s="11"/>
      <c r="D294" s="7" t="s">
        <v>23</v>
      </c>
      <c r="E294" s="42" t="s">
        <v>76</v>
      </c>
      <c r="F294" s="43">
        <v>60</v>
      </c>
      <c r="G294" s="43">
        <v>4.2</v>
      </c>
      <c r="H294" s="43">
        <v>0.63</v>
      </c>
      <c r="I294" s="43">
        <v>39.78</v>
      </c>
      <c r="J294" s="43">
        <v>216</v>
      </c>
      <c r="K294" s="44">
        <v>119</v>
      </c>
      <c r="L294" s="43">
        <v>3.12</v>
      </c>
    </row>
    <row r="295" spans="1:12" ht="14.4" x14ac:dyDescent="0.3">
      <c r="A295" s="23"/>
      <c r="B295" s="15"/>
      <c r="C295" s="11"/>
      <c r="D295" s="7" t="s">
        <v>24</v>
      </c>
      <c r="E295" s="42"/>
      <c r="F295" s="43"/>
      <c r="G295" s="43"/>
      <c r="H295" s="43"/>
      <c r="I295" s="43"/>
      <c r="J295" s="43"/>
      <c r="K295" s="44"/>
      <c r="L295" s="43"/>
    </row>
    <row r="296" spans="1:12" ht="14.4" x14ac:dyDescent="0.3">
      <c r="A296" s="23"/>
      <c r="B296" s="15"/>
      <c r="C296" s="11"/>
      <c r="D296" s="6"/>
      <c r="E296" s="42"/>
      <c r="F296" s="43"/>
      <c r="G296" s="43"/>
      <c r="H296" s="43"/>
      <c r="I296" s="43"/>
      <c r="J296" s="43"/>
      <c r="K296" s="44"/>
      <c r="L296" s="43"/>
    </row>
    <row r="297" spans="1:12" ht="14.4" x14ac:dyDescent="0.3">
      <c r="A297" s="23"/>
      <c r="B297" s="15"/>
      <c r="C297" s="11"/>
      <c r="D297" s="6"/>
      <c r="E297" s="42"/>
      <c r="F297" s="43"/>
      <c r="G297" s="43"/>
      <c r="H297" s="43"/>
      <c r="I297" s="43"/>
      <c r="J297" s="43"/>
      <c r="K297" s="44"/>
      <c r="L297" s="43"/>
    </row>
    <row r="298" spans="1:12" ht="14.4" x14ac:dyDescent="0.3">
      <c r="A298" s="24"/>
      <c r="B298" s="17"/>
      <c r="C298" s="8"/>
      <c r="D298" s="18" t="s">
        <v>33</v>
      </c>
      <c r="E298" s="9"/>
      <c r="F298" s="19">
        <f>SUM(F291:F297)</f>
        <v>510</v>
      </c>
      <c r="G298" s="19">
        <f>SUM(G291:G297)</f>
        <v>14.8</v>
      </c>
      <c r="H298" s="19">
        <f>SUM(H291:H297)</f>
        <v>18.679999999999996</v>
      </c>
      <c r="I298" s="19">
        <f>SUM(I291:I297)</f>
        <v>89.85</v>
      </c>
      <c r="J298" s="19">
        <f>SUM(J291:J297)</f>
        <v>683.77</v>
      </c>
      <c r="K298" s="25"/>
      <c r="L298" s="19">
        <f>SUM(L291:L297)</f>
        <v>47.26</v>
      </c>
    </row>
    <row r="299" spans="1:12" ht="14.4" x14ac:dyDescent="0.3">
      <c r="A299" s="26">
        <v>4</v>
      </c>
      <c r="B299" s="13">
        <f>B291</f>
        <v>1</v>
      </c>
      <c r="C299" s="10" t="s">
        <v>25</v>
      </c>
      <c r="D299" s="7" t="s">
        <v>26</v>
      </c>
      <c r="E299" s="42" t="s">
        <v>54</v>
      </c>
      <c r="F299" s="43">
        <v>150</v>
      </c>
      <c r="G299" s="43">
        <v>0</v>
      </c>
      <c r="H299" s="43">
        <v>0</v>
      </c>
      <c r="I299" s="43">
        <v>17</v>
      </c>
      <c r="J299" s="43">
        <v>69</v>
      </c>
      <c r="K299" s="44">
        <v>24</v>
      </c>
      <c r="L299" s="43">
        <v>18</v>
      </c>
    </row>
    <row r="300" spans="1:12" ht="14.4" x14ac:dyDescent="0.3">
      <c r="A300" s="23"/>
      <c r="B300" s="15"/>
      <c r="C300" s="11"/>
      <c r="D300" s="7" t="s">
        <v>27</v>
      </c>
      <c r="E300" s="42" t="s">
        <v>133</v>
      </c>
      <c r="F300" s="43">
        <v>200</v>
      </c>
      <c r="G300" s="43">
        <v>7.62</v>
      </c>
      <c r="H300" s="43">
        <v>13</v>
      </c>
      <c r="I300" s="43">
        <v>5.65</v>
      </c>
      <c r="J300" s="43">
        <v>125.8</v>
      </c>
      <c r="K300" s="44">
        <v>257</v>
      </c>
      <c r="L300" s="43">
        <v>17.38</v>
      </c>
    </row>
    <row r="301" spans="1:12" ht="14.4" x14ac:dyDescent="0.3">
      <c r="A301" s="23"/>
      <c r="B301" s="15"/>
      <c r="C301" s="11"/>
      <c r="D301" s="7" t="s">
        <v>28</v>
      </c>
      <c r="E301" s="42" t="s">
        <v>59</v>
      </c>
      <c r="F301" s="43">
        <v>90</v>
      </c>
      <c r="G301" s="43">
        <v>14.85</v>
      </c>
      <c r="H301" s="43">
        <v>13.36</v>
      </c>
      <c r="I301" s="43">
        <v>5.94</v>
      </c>
      <c r="J301" s="43">
        <v>202.68</v>
      </c>
      <c r="K301" s="44">
        <v>80</v>
      </c>
      <c r="L301" s="43">
        <v>36.9</v>
      </c>
    </row>
    <row r="302" spans="1:12" ht="14.4" x14ac:dyDescent="0.3">
      <c r="A302" s="23"/>
      <c r="B302" s="15"/>
      <c r="C302" s="11"/>
      <c r="D302" s="7" t="s">
        <v>29</v>
      </c>
      <c r="E302" s="42" t="s">
        <v>134</v>
      </c>
      <c r="F302" s="43">
        <v>150</v>
      </c>
      <c r="G302" s="43">
        <v>3.6</v>
      </c>
      <c r="H302" s="43">
        <v>4.95</v>
      </c>
      <c r="I302" s="43">
        <v>24.6</v>
      </c>
      <c r="J302" s="43">
        <v>155.04</v>
      </c>
      <c r="K302" s="44">
        <v>55</v>
      </c>
      <c r="L302" s="43">
        <v>5.6</v>
      </c>
    </row>
    <row r="303" spans="1:12" ht="14.4" x14ac:dyDescent="0.3">
      <c r="A303" s="23"/>
      <c r="B303" s="15"/>
      <c r="C303" s="11"/>
      <c r="D303" s="7" t="s">
        <v>30</v>
      </c>
      <c r="E303" s="42" t="s">
        <v>43</v>
      </c>
      <c r="F303" s="43">
        <v>200</v>
      </c>
      <c r="G303" s="43">
        <v>0.26</v>
      </c>
      <c r="H303" s="43">
        <v>0</v>
      </c>
      <c r="I303" s="43">
        <v>15.46</v>
      </c>
      <c r="J303" s="43">
        <v>62</v>
      </c>
      <c r="K303" s="44">
        <v>216</v>
      </c>
      <c r="L303" s="43">
        <v>5.6</v>
      </c>
    </row>
    <row r="304" spans="1:12" ht="14.4" x14ac:dyDescent="0.3">
      <c r="A304" s="23"/>
      <c r="B304" s="15"/>
      <c r="C304" s="11"/>
      <c r="D304" s="7" t="s">
        <v>31</v>
      </c>
      <c r="E304" s="42" t="s">
        <v>44</v>
      </c>
      <c r="F304" s="43">
        <v>30</v>
      </c>
      <c r="G304" s="43">
        <v>2.13</v>
      </c>
      <c r="H304" s="43">
        <v>0.21</v>
      </c>
      <c r="I304" s="43">
        <v>13.26</v>
      </c>
      <c r="J304" s="43">
        <v>72</v>
      </c>
      <c r="K304" s="44">
        <v>119</v>
      </c>
      <c r="L304" s="43">
        <v>1.56</v>
      </c>
    </row>
    <row r="305" spans="1:12" ht="14.4" x14ac:dyDescent="0.3">
      <c r="A305" s="23"/>
      <c r="B305" s="15"/>
      <c r="C305" s="11"/>
      <c r="D305" s="7" t="s">
        <v>32</v>
      </c>
      <c r="E305" s="42" t="s">
        <v>45</v>
      </c>
      <c r="F305" s="43">
        <v>25</v>
      </c>
      <c r="G305" s="43">
        <v>1.1399999999999999</v>
      </c>
      <c r="H305" s="43">
        <v>0.22</v>
      </c>
      <c r="I305" s="43">
        <v>7.44</v>
      </c>
      <c r="J305" s="43">
        <v>36.26</v>
      </c>
      <c r="K305" s="44">
        <v>120</v>
      </c>
      <c r="L305" s="43">
        <v>1.32</v>
      </c>
    </row>
    <row r="306" spans="1:12" ht="14.4" x14ac:dyDescent="0.3">
      <c r="A306" s="23"/>
      <c r="B306" s="15"/>
      <c r="C306" s="11"/>
      <c r="D306" s="6"/>
      <c r="E306" s="42"/>
      <c r="F306" s="43"/>
      <c r="G306" s="43"/>
      <c r="H306" s="43"/>
      <c r="I306" s="43"/>
      <c r="J306" s="43"/>
      <c r="K306" s="44"/>
      <c r="L306" s="43"/>
    </row>
    <row r="307" spans="1:12" ht="14.4" x14ac:dyDescent="0.3">
      <c r="A307" s="23"/>
      <c r="B307" s="15"/>
      <c r="C307" s="11"/>
      <c r="D307" s="6"/>
      <c r="E307" s="42"/>
      <c r="F307" s="43"/>
      <c r="G307" s="43"/>
      <c r="H307" s="43"/>
      <c r="I307" s="43"/>
      <c r="J307" s="43"/>
      <c r="K307" s="44"/>
      <c r="L307" s="43"/>
    </row>
    <row r="308" spans="1:12" ht="14.4" x14ac:dyDescent="0.3">
      <c r="A308" s="24"/>
      <c r="B308" s="17"/>
      <c r="C308" s="8"/>
      <c r="D308" s="18" t="s">
        <v>33</v>
      </c>
      <c r="E308" s="9"/>
      <c r="F308" s="19">
        <f>SUM(F299:F307)</f>
        <v>845</v>
      </c>
      <c r="G308" s="19">
        <f>SUM(G299:G307)</f>
        <v>29.6</v>
      </c>
      <c r="H308" s="19">
        <f>SUM(H299:H307)</f>
        <v>31.74</v>
      </c>
      <c r="I308" s="19">
        <f>SUM(I299:I307)</f>
        <v>89.350000000000009</v>
      </c>
      <c r="J308" s="19">
        <f>SUM(J299:J307)</f>
        <v>722.78</v>
      </c>
      <c r="K308" s="25"/>
      <c r="L308" s="19">
        <f>SUM(L299:L307)</f>
        <v>86.359999999999985</v>
      </c>
    </row>
    <row r="309" spans="1:12" ht="15" thickBot="1" x14ac:dyDescent="0.3">
      <c r="A309" s="29">
        <f>A291</f>
        <v>4</v>
      </c>
      <c r="B309" s="30">
        <f>B291</f>
        <v>1</v>
      </c>
      <c r="C309" s="53" t="s">
        <v>4</v>
      </c>
      <c r="D309" s="54"/>
      <c r="E309" s="31"/>
      <c r="F309" s="32">
        <f>F298+F308</f>
        <v>1355</v>
      </c>
      <c r="G309" s="32">
        <f>G298+G308</f>
        <v>44.400000000000006</v>
      </c>
      <c r="H309" s="32">
        <f>H298+H308</f>
        <v>50.419999999999995</v>
      </c>
      <c r="I309" s="32">
        <f>I298+I308</f>
        <v>179.2</v>
      </c>
      <c r="J309" s="32">
        <f>J298+J308</f>
        <v>1406.55</v>
      </c>
      <c r="K309" s="32"/>
      <c r="L309" s="32">
        <f>L298+L308</f>
        <v>133.61999999999998</v>
      </c>
    </row>
    <row r="310" spans="1:12" ht="14.4" x14ac:dyDescent="0.3">
      <c r="A310" s="14">
        <v>4</v>
      </c>
      <c r="B310" s="15">
        <v>2</v>
      </c>
      <c r="C310" s="22" t="s">
        <v>20</v>
      </c>
      <c r="D310" s="5" t="s">
        <v>21</v>
      </c>
      <c r="E310" s="39" t="s">
        <v>83</v>
      </c>
      <c r="F310" s="40">
        <v>200</v>
      </c>
      <c r="G310" s="40">
        <v>17.600000000000001</v>
      </c>
      <c r="H310" s="40">
        <v>16.350000000000001</v>
      </c>
      <c r="I310" s="40">
        <v>5.4</v>
      </c>
      <c r="J310" s="40">
        <v>240.2</v>
      </c>
      <c r="K310" s="41">
        <v>66</v>
      </c>
      <c r="L310" s="40">
        <v>37.67</v>
      </c>
    </row>
    <row r="311" spans="1:12" ht="14.4" x14ac:dyDescent="0.3">
      <c r="A311" s="14"/>
      <c r="B311" s="15"/>
      <c r="C311" s="11"/>
      <c r="D311" s="6" t="s">
        <v>21</v>
      </c>
      <c r="E311" s="42" t="s">
        <v>142</v>
      </c>
      <c r="F311" s="43">
        <v>80</v>
      </c>
      <c r="G311" s="43">
        <v>1.56</v>
      </c>
      <c r="H311" s="43">
        <v>1.35</v>
      </c>
      <c r="I311" s="43">
        <v>15.9</v>
      </c>
      <c r="J311" s="43">
        <v>81</v>
      </c>
      <c r="K311" s="44"/>
      <c r="L311" s="43">
        <v>17</v>
      </c>
    </row>
    <row r="312" spans="1:12" ht="14.4" x14ac:dyDescent="0.3">
      <c r="A312" s="14"/>
      <c r="B312" s="15"/>
      <c r="C312" s="11"/>
      <c r="D312" s="7" t="s">
        <v>22</v>
      </c>
      <c r="E312" s="42" t="s">
        <v>84</v>
      </c>
      <c r="F312" s="43">
        <v>200</v>
      </c>
      <c r="G312" s="43">
        <v>1.8</v>
      </c>
      <c r="H312" s="43">
        <v>1.2</v>
      </c>
      <c r="I312" s="43">
        <v>13.2</v>
      </c>
      <c r="J312" s="43">
        <v>69.900000000000006</v>
      </c>
      <c r="K312" s="44">
        <v>112</v>
      </c>
      <c r="L312" s="43">
        <v>4.4800000000000004</v>
      </c>
    </row>
    <row r="313" spans="1:12" ht="14.4" x14ac:dyDescent="0.3">
      <c r="A313" s="14"/>
      <c r="B313" s="15"/>
      <c r="C313" s="11"/>
      <c r="D313" s="7" t="s">
        <v>23</v>
      </c>
      <c r="E313" s="42" t="s">
        <v>44</v>
      </c>
      <c r="F313" s="43">
        <v>60</v>
      </c>
      <c r="G313" s="43">
        <v>4.2</v>
      </c>
      <c r="H313" s="43">
        <v>0.63</v>
      </c>
      <c r="I313" s="43">
        <v>39.78</v>
      </c>
      <c r="J313" s="43">
        <v>216</v>
      </c>
      <c r="K313" s="44">
        <v>119</v>
      </c>
      <c r="L313" s="43">
        <v>3.36</v>
      </c>
    </row>
    <row r="314" spans="1:12" ht="14.4" x14ac:dyDescent="0.3">
      <c r="A314" s="14"/>
      <c r="B314" s="15"/>
      <c r="C314" s="11"/>
      <c r="D314" s="7" t="s">
        <v>24</v>
      </c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14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14"/>
      <c r="B316" s="15"/>
      <c r="C316" s="11"/>
      <c r="D316" s="6"/>
      <c r="E316" s="42"/>
      <c r="F316" s="43"/>
      <c r="G316" s="43"/>
      <c r="H316" s="43"/>
      <c r="I316" s="43"/>
      <c r="J316" s="43"/>
      <c r="K316" s="44"/>
      <c r="L316" s="43"/>
    </row>
    <row r="317" spans="1:12" ht="14.4" x14ac:dyDescent="0.3">
      <c r="A317" s="16"/>
      <c r="B317" s="17"/>
      <c r="C317" s="8"/>
      <c r="D317" s="18" t="s">
        <v>33</v>
      </c>
      <c r="E317" s="9"/>
      <c r="F317" s="19">
        <f>SUM(F310:F316)</f>
        <v>540</v>
      </c>
      <c r="G317" s="19">
        <f>SUM(G310:G316)</f>
        <v>25.16</v>
      </c>
      <c r="H317" s="19">
        <f>SUM(H310:H316)</f>
        <v>19.53</v>
      </c>
      <c r="I317" s="19">
        <f>SUM(I310:I316)</f>
        <v>74.28</v>
      </c>
      <c r="J317" s="19">
        <f>SUM(J310:J316)</f>
        <v>607.1</v>
      </c>
      <c r="K317" s="25"/>
      <c r="L317" s="19">
        <f>SUM(L310:L316)</f>
        <v>62.510000000000005</v>
      </c>
    </row>
    <row r="318" spans="1:12" ht="14.4" x14ac:dyDescent="0.3">
      <c r="A318" s="13">
        <v>4</v>
      </c>
      <c r="B318" s="13">
        <f>B310</f>
        <v>2</v>
      </c>
      <c r="C318" s="10" t="s">
        <v>25</v>
      </c>
      <c r="D318" s="7" t="s">
        <v>26</v>
      </c>
      <c r="E318" s="42" t="s">
        <v>135</v>
      </c>
      <c r="F318" s="43">
        <v>60</v>
      </c>
      <c r="G318" s="43">
        <v>1.02</v>
      </c>
      <c r="H318" s="43">
        <v>4.26</v>
      </c>
      <c r="I318" s="43">
        <v>6.16</v>
      </c>
      <c r="J318" s="43">
        <v>67.92</v>
      </c>
      <c r="K318" s="44">
        <v>13</v>
      </c>
      <c r="L318" s="43">
        <v>5.72</v>
      </c>
    </row>
    <row r="319" spans="1:12" ht="14.4" x14ac:dyDescent="0.3">
      <c r="A319" s="14"/>
      <c r="B319" s="15"/>
      <c r="C319" s="11"/>
      <c r="D319" s="7" t="s">
        <v>27</v>
      </c>
      <c r="E319" s="42" t="s">
        <v>123</v>
      </c>
      <c r="F319" s="43">
        <v>200</v>
      </c>
      <c r="G319" s="43">
        <v>5</v>
      </c>
      <c r="H319" s="43">
        <v>7.6</v>
      </c>
      <c r="I319" s="43">
        <v>12.8</v>
      </c>
      <c r="J319" s="43">
        <v>139.80000000000001</v>
      </c>
      <c r="K319" s="44">
        <v>40</v>
      </c>
      <c r="L319" s="43">
        <v>15.48</v>
      </c>
    </row>
    <row r="320" spans="1:12" ht="14.4" x14ac:dyDescent="0.3">
      <c r="A320" s="14"/>
      <c r="B320" s="15"/>
      <c r="C320" s="11"/>
      <c r="D320" s="7" t="s">
        <v>28</v>
      </c>
      <c r="E320" s="42" t="s">
        <v>136</v>
      </c>
      <c r="F320" s="43">
        <v>240</v>
      </c>
      <c r="G320" s="43">
        <v>25.92</v>
      </c>
      <c r="H320" s="43">
        <v>14.64</v>
      </c>
      <c r="I320" s="43">
        <v>12.48</v>
      </c>
      <c r="J320" s="43">
        <v>284.39999999999998</v>
      </c>
      <c r="K320" s="44">
        <v>178</v>
      </c>
      <c r="L320" s="43">
        <v>49</v>
      </c>
    </row>
    <row r="321" spans="1:12" ht="14.4" x14ac:dyDescent="0.3">
      <c r="A321" s="14"/>
      <c r="B321" s="15"/>
      <c r="C321" s="11"/>
      <c r="D321" s="7" t="s">
        <v>29</v>
      </c>
      <c r="E321" s="42"/>
      <c r="F321" s="43"/>
      <c r="G321" s="43"/>
      <c r="H321" s="43"/>
      <c r="I321" s="43"/>
      <c r="J321" s="43"/>
      <c r="K321" s="44"/>
      <c r="L321" s="43"/>
    </row>
    <row r="322" spans="1:12" ht="14.4" x14ac:dyDescent="0.3">
      <c r="A322" s="14"/>
      <c r="B322" s="15"/>
      <c r="C322" s="11"/>
      <c r="D322" s="7" t="s">
        <v>30</v>
      </c>
      <c r="E322" s="42" t="s">
        <v>43</v>
      </c>
      <c r="F322" s="43">
        <v>200</v>
      </c>
      <c r="G322" s="43">
        <v>0.37</v>
      </c>
      <c r="H322" s="43">
        <v>0</v>
      </c>
      <c r="I322" s="43">
        <v>14.85</v>
      </c>
      <c r="J322" s="43">
        <v>59.48</v>
      </c>
      <c r="K322" s="44">
        <v>98</v>
      </c>
      <c r="L322" s="43">
        <v>3.8</v>
      </c>
    </row>
    <row r="323" spans="1:12" ht="14.4" x14ac:dyDescent="0.3">
      <c r="A323" s="14"/>
      <c r="B323" s="15"/>
      <c r="C323" s="11"/>
      <c r="D323" s="7" t="s">
        <v>31</v>
      </c>
      <c r="E323" s="42" t="s">
        <v>44</v>
      </c>
      <c r="F323" s="43">
        <v>45</v>
      </c>
      <c r="G323" s="43">
        <v>3.19</v>
      </c>
      <c r="H323" s="43">
        <v>1.31</v>
      </c>
      <c r="I323" s="43">
        <v>19.89</v>
      </c>
      <c r="J323" s="43">
        <v>108</v>
      </c>
      <c r="K323" s="44">
        <v>119</v>
      </c>
      <c r="L323" s="43">
        <v>2.34</v>
      </c>
    </row>
    <row r="324" spans="1:12" ht="14.4" x14ac:dyDescent="0.3">
      <c r="A324" s="14"/>
      <c r="B324" s="15"/>
      <c r="C324" s="11"/>
      <c r="D324" s="7" t="s">
        <v>32</v>
      </c>
      <c r="E324" s="42" t="s">
        <v>45</v>
      </c>
      <c r="F324" s="43">
        <v>25</v>
      </c>
      <c r="G324" s="43">
        <v>1.1399999999999999</v>
      </c>
      <c r="H324" s="43">
        <v>0.22</v>
      </c>
      <c r="I324" s="43">
        <v>7.44</v>
      </c>
      <c r="J324" s="43">
        <v>36.26</v>
      </c>
      <c r="K324" s="44">
        <v>120</v>
      </c>
      <c r="L324" s="43">
        <v>1.32</v>
      </c>
    </row>
    <row r="325" spans="1:12" ht="14.4" x14ac:dyDescent="0.3">
      <c r="A325" s="14"/>
      <c r="B325" s="15"/>
      <c r="C325" s="11"/>
      <c r="D325" s="6"/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14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16"/>
      <c r="B327" s="17"/>
      <c r="C327" s="8"/>
      <c r="D327" s="18" t="s">
        <v>33</v>
      </c>
      <c r="E327" s="9"/>
      <c r="F327" s="19">
        <f>SUM(F318:F326)</f>
        <v>770</v>
      </c>
      <c r="G327" s="19">
        <f>SUM(G318:G326)</f>
        <v>36.64</v>
      </c>
      <c r="H327" s="19">
        <f>SUM(H318:H326)</f>
        <v>28.029999999999998</v>
      </c>
      <c r="I327" s="19">
        <f>SUM(I318:I326)</f>
        <v>73.62</v>
      </c>
      <c r="J327" s="19">
        <f>SUM(J318:J326)</f>
        <v>695.86</v>
      </c>
      <c r="K327" s="25"/>
      <c r="L327" s="19">
        <f>SUM(L318:L326)</f>
        <v>77.66</v>
      </c>
    </row>
    <row r="328" spans="1:12" ht="15" thickBot="1" x14ac:dyDescent="0.3">
      <c r="A328" s="33">
        <f>A310</f>
        <v>4</v>
      </c>
      <c r="B328" s="33">
        <f>B310</f>
        <v>2</v>
      </c>
      <c r="C328" s="53" t="s">
        <v>4</v>
      </c>
      <c r="D328" s="54"/>
      <c r="E328" s="31"/>
      <c r="F328" s="32">
        <f>F317+F327</f>
        <v>1310</v>
      </c>
      <c r="G328" s="32">
        <f>G317+G327</f>
        <v>61.8</v>
      </c>
      <c r="H328" s="32">
        <f>H317+H327</f>
        <v>47.56</v>
      </c>
      <c r="I328" s="32">
        <f>I317+I327</f>
        <v>147.9</v>
      </c>
      <c r="J328" s="32">
        <f>J317+J327</f>
        <v>1302.96</v>
      </c>
      <c r="K328" s="32"/>
      <c r="L328" s="32">
        <f>L317+L327</f>
        <v>140.17000000000002</v>
      </c>
    </row>
    <row r="329" spans="1:12" ht="14.4" x14ac:dyDescent="0.3">
      <c r="A329" s="20">
        <v>4</v>
      </c>
      <c r="B329" s="21">
        <v>3</v>
      </c>
      <c r="C329" s="22" t="s">
        <v>20</v>
      </c>
      <c r="D329" s="5" t="s">
        <v>21</v>
      </c>
      <c r="E329" s="39" t="s">
        <v>87</v>
      </c>
      <c r="F329" s="40">
        <v>205</v>
      </c>
      <c r="G329" s="40">
        <v>7.6</v>
      </c>
      <c r="H329" s="40">
        <v>11.6</v>
      </c>
      <c r="I329" s="40">
        <v>26</v>
      </c>
      <c r="J329" s="40">
        <v>238.6</v>
      </c>
      <c r="K329" s="41">
        <v>59</v>
      </c>
      <c r="L329" s="40">
        <v>16.16</v>
      </c>
    </row>
    <row r="330" spans="1:12" ht="14.4" x14ac:dyDescent="0.3">
      <c r="A330" s="23"/>
      <c r="B330" s="15"/>
      <c r="C330" s="11"/>
      <c r="D330" s="6" t="s">
        <v>63</v>
      </c>
      <c r="E330" s="42" t="s">
        <v>40</v>
      </c>
      <c r="F330" s="43">
        <v>15</v>
      </c>
      <c r="G330" s="43">
        <v>3.48</v>
      </c>
      <c r="H330" s="43">
        <v>4.43</v>
      </c>
      <c r="I330" s="43">
        <v>0</v>
      </c>
      <c r="J330" s="43">
        <v>54.6</v>
      </c>
      <c r="K330" s="44">
        <v>145</v>
      </c>
      <c r="L330" s="43">
        <v>8.5500000000000007</v>
      </c>
    </row>
    <row r="331" spans="1:12" ht="14.4" x14ac:dyDescent="0.3">
      <c r="A331" s="23"/>
      <c r="B331" s="15"/>
      <c r="C331" s="11"/>
      <c r="D331" s="7" t="s">
        <v>22</v>
      </c>
      <c r="E331" s="42" t="s">
        <v>88</v>
      </c>
      <c r="F331" s="43">
        <v>200</v>
      </c>
      <c r="G331" s="43">
        <v>0.2</v>
      </c>
      <c r="H331" s="43">
        <v>0</v>
      </c>
      <c r="I331" s="43">
        <v>11</v>
      </c>
      <c r="J331" s="43">
        <v>44.8</v>
      </c>
      <c r="K331" s="44">
        <v>114</v>
      </c>
      <c r="L331" s="43">
        <v>1.53</v>
      </c>
    </row>
    <row r="332" spans="1:12" ht="15.75" customHeight="1" x14ac:dyDescent="0.3">
      <c r="A332" s="23"/>
      <c r="B332" s="15"/>
      <c r="C332" s="11"/>
      <c r="D332" s="7" t="s">
        <v>23</v>
      </c>
      <c r="E332" s="42" t="s">
        <v>44</v>
      </c>
      <c r="F332" s="43">
        <v>60</v>
      </c>
      <c r="G332" s="43">
        <v>4.2</v>
      </c>
      <c r="H332" s="43">
        <v>0.63</v>
      </c>
      <c r="I332" s="43">
        <v>39.78</v>
      </c>
      <c r="J332" s="43">
        <v>216</v>
      </c>
      <c r="K332" s="44">
        <v>119</v>
      </c>
      <c r="L332" s="43">
        <v>3.36</v>
      </c>
    </row>
    <row r="333" spans="1:12" ht="14.4" x14ac:dyDescent="0.3">
      <c r="A333" s="23"/>
      <c r="B333" s="15"/>
      <c r="C333" s="11"/>
      <c r="D333" s="7" t="s">
        <v>24</v>
      </c>
      <c r="E333" s="42"/>
      <c r="F333" s="43"/>
      <c r="G333" s="43"/>
      <c r="H333" s="43"/>
      <c r="I333" s="43"/>
      <c r="J333" s="43"/>
      <c r="K333" s="44"/>
      <c r="L333" s="43"/>
    </row>
    <row r="334" spans="1:12" ht="14.4" x14ac:dyDescent="0.3">
      <c r="A334" s="23"/>
      <c r="B334" s="15"/>
      <c r="C334" s="11"/>
      <c r="D334" s="7"/>
      <c r="E334" s="42"/>
      <c r="F334" s="43"/>
      <c r="G334" s="43"/>
      <c r="H334" s="43"/>
      <c r="I334" s="43"/>
      <c r="J334" s="43"/>
      <c r="K334" s="44"/>
      <c r="L334" s="43"/>
    </row>
    <row r="335" spans="1:12" ht="14.4" x14ac:dyDescent="0.3">
      <c r="A335" s="23"/>
      <c r="B335" s="15"/>
      <c r="C335" s="11"/>
      <c r="D335" s="6"/>
      <c r="E335" s="42"/>
      <c r="F335" s="43"/>
      <c r="G335" s="43"/>
      <c r="H335" s="43"/>
      <c r="I335" s="43"/>
      <c r="J335" s="43"/>
      <c r="K335" s="44"/>
      <c r="L335" s="43"/>
    </row>
    <row r="336" spans="1:12" ht="14.4" x14ac:dyDescent="0.3">
      <c r="A336" s="23"/>
      <c r="B336" s="15"/>
      <c r="C336" s="11"/>
      <c r="D336" s="6"/>
      <c r="E336" s="42"/>
      <c r="F336" s="43"/>
      <c r="G336" s="43"/>
      <c r="H336" s="43"/>
      <c r="I336" s="43"/>
      <c r="J336" s="43"/>
      <c r="K336" s="44"/>
      <c r="L336" s="43"/>
    </row>
    <row r="337" spans="1:12" ht="14.4" x14ac:dyDescent="0.3">
      <c r="A337" s="24"/>
      <c r="B337" s="17"/>
      <c r="C337" s="8"/>
      <c r="D337" s="18" t="s">
        <v>33</v>
      </c>
      <c r="E337" s="9"/>
      <c r="F337" s="19">
        <f>SUM(F329:F336)</f>
        <v>480</v>
      </c>
      <c r="G337" s="19">
        <f t="shared" ref="G337:J337" si="0">SUM(G329:G336)</f>
        <v>15.48</v>
      </c>
      <c r="H337" s="19">
        <f t="shared" si="0"/>
        <v>16.66</v>
      </c>
      <c r="I337" s="19">
        <f t="shared" si="0"/>
        <v>76.78</v>
      </c>
      <c r="J337" s="19">
        <f t="shared" si="0"/>
        <v>554</v>
      </c>
      <c r="K337" s="25"/>
      <c r="L337" s="19">
        <f t="shared" ref="L337" si="1">SUM(L329:L336)</f>
        <v>29.6</v>
      </c>
    </row>
    <row r="338" spans="1:12" ht="14.4" x14ac:dyDescent="0.3">
      <c r="A338" s="26">
        <v>4</v>
      </c>
      <c r="B338" s="13">
        <f>B329</f>
        <v>3</v>
      </c>
      <c r="C338" s="10" t="s">
        <v>25</v>
      </c>
      <c r="D338" s="7" t="s">
        <v>26</v>
      </c>
      <c r="E338" s="42" t="s">
        <v>54</v>
      </c>
      <c r="F338" s="43">
        <v>150</v>
      </c>
      <c r="G338" s="43">
        <v>0</v>
      </c>
      <c r="H338" s="43">
        <v>0</v>
      </c>
      <c r="I338" s="43">
        <v>17</v>
      </c>
      <c r="J338" s="43">
        <v>69</v>
      </c>
      <c r="K338" s="44">
        <v>24</v>
      </c>
      <c r="L338" s="43">
        <v>18</v>
      </c>
    </row>
    <row r="339" spans="1:12" ht="14.4" x14ac:dyDescent="0.3">
      <c r="A339" s="23"/>
      <c r="B339" s="15"/>
      <c r="C339" s="11"/>
      <c r="D339" s="7" t="s">
        <v>27</v>
      </c>
      <c r="E339" s="42" t="s">
        <v>137</v>
      </c>
      <c r="F339" s="43">
        <v>200</v>
      </c>
      <c r="G339" s="43">
        <v>1.8</v>
      </c>
      <c r="H339" s="43">
        <v>5.4</v>
      </c>
      <c r="I339" s="43">
        <v>7.2</v>
      </c>
      <c r="J339" s="43">
        <v>138.04</v>
      </c>
      <c r="K339" s="44">
        <v>237</v>
      </c>
      <c r="L339" s="43">
        <v>7.9</v>
      </c>
    </row>
    <row r="340" spans="1:12" ht="14.4" x14ac:dyDescent="0.3">
      <c r="A340" s="23"/>
      <c r="B340" s="15"/>
      <c r="C340" s="11"/>
      <c r="D340" s="7" t="s">
        <v>28</v>
      </c>
      <c r="E340" s="42" t="s">
        <v>101</v>
      </c>
      <c r="F340" s="43">
        <v>90</v>
      </c>
      <c r="G340" s="43">
        <v>13.03</v>
      </c>
      <c r="H340" s="43">
        <v>8.84</v>
      </c>
      <c r="I340" s="43">
        <v>8.16</v>
      </c>
      <c r="J340" s="43">
        <v>156.21</v>
      </c>
      <c r="K340" s="44">
        <v>258</v>
      </c>
      <c r="L340" s="43">
        <v>42.71</v>
      </c>
    </row>
    <row r="341" spans="1:12" ht="14.4" x14ac:dyDescent="0.3">
      <c r="A341" s="23"/>
      <c r="B341" s="15"/>
      <c r="C341" s="11"/>
      <c r="D341" s="7" t="s">
        <v>29</v>
      </c>
      <c r="E341" s="42" t="s">
        <v>56</v>
      </c>
      <c r="F341" s="43">
        <v>150</v>
      </c>
      <c r="G341" s="43">
        <v>3.28</v>
      </c>
      <c r="H341" s="43">
        <v>7.81</v>
      </c>
      <c r="I341" s="43">
        <v>21.57</v>
      </c>
      <c r="J341" s="43">
        <v>170.22</v>
      </c>
      <c r="K341" s="44">
        <v>50</v>
      </c>
      <c r="L341" s="43">
        <v>12.14</v>
      </c>
    </row>
    <row r="342" spans="1:12" ht="14.4" x14ac:dyDescent="0.3">
      <c r="A342" s="23"/>
      <c r="B342" s="15"/>
      <c r="C342" s="11"/>
      <c r="D342" s="7" t="s">
        <v>30</v>
      </c>
      <c r="E342" s="42" t="s">
        <v>49</v>
      </c>
      <c r="F342" s="43">
        <v>200</v>
      </c>
      <c r="G342" s="43">
        <v>0.6</v>
      </c>
      <c r="H342" s="43">
        <v>0</v>
      </c>
      <c r="I342" s="43">
        <v>33</v>
      </c>
      <c r="J342" s="43">
        <v>136</v>
      </c>
      <c r="K342" s="44">
        <v>104</v>
      </c>
      <c r="L342" s="43">
        <v>14</v>
      </c>
    </row>
    <row r="343" spans="1:12" ht="14.4" x14ac:dyDescent="0.3">
      <c r="A343" s="23"/>
      <c r="B343" s="15"/>
      <c r="C343" s="11"/>
      <c r="D343" s="7" t="s">
        <v>31</v>
      </c>
      <c r="E343" s="42" t="s">
        <v>44</v>
      </c>
      <c r="F343" s="43">
        <v>30</v>
      </c>
      <c r="G343" s="43">
        <v>2.13</v>
      </c>
      <c r="H343" s="43">
        <v>0.21</v>
      </c>
      <c r="I343" s="43">
        <v>13.26</v>
      </c>
      <c r="J343" s="43">
        <v>72</v>
      </c>
      <c r="K343" s="44">
        <v>119</v>
      </c>
      <c r="L343" s="43">
        <v>1.56</v>
      </c>
    </row>
    <row r="344" spans="1:12" ht="14.4" x14ac:dyDescent="0.3">
      <c r="A344" s="23"/>
      <c r="B344" s="15"/>
      <c r="C344" s="11"/>
      <c r="D344" s="7" t="s">
        <v>32</v>
      </c>
      <c r="E344" s="42" t="s">
        <v>45</v>
      </c>
      <c r="F344" s="43">
        <v>20</v>
      </c>
      <c r="G344" s="43">
        <v>1.1399999999999999</v>
      </c>
      <c r="H344" s="43">
        <v>0.22</v>
      </c>
      <c r="I344" s="43">
        <v>7.44</v>
      </c>
      <c r="J344" s="43">
        <v>36.26</v>
      </c>
      <c r="K344" s="44">
        <v>120</v>
      </c>
      <c r="L344" s="43">
        <v>1.32</v>
      </c>
    </row>
    <row r="345" spans="1:12" ht="14.4" x14ac:dyDescent="0.3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4.4" x14ac:dyDescent="0.3">
      <c r="A346" s="23"/>
      <c r="B346" s="15"/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4.4" x14ac:dyDescent="0.3">
      <c r="A347" s="24"/>
      <c r="B347" s="17"/>
      <c r="C347" s="8"/>
      <c r="D347" s="18" t="s">
        <v>33</v>
      </c>
      <c r="E347" s="9"/>
      <c r="F347" s="19">
        <f>SUM(F338:F346)</f>
        <v>840</v>
      </c>
      <c r="G347" s="19">
        <f>SUM(G338:G346)</f>
        <v>21.98</v>
      </c>
      <c r="H347" s="19">
        <f>SUM(H338:H346)</f>
        <v>22.48</v>
      </c>
      <c r="I347" s="19">
        <f>SUM(I338:I346)</f>
        <v>107.63000000000001</v>
      </c>
      <c r="J347" s="19">
        <f>SUM(J338:J346)</f>
        <v>777.73</v>
      </c>
      <c r="K347" s="25"/>
      <c r="L347" s="19">
        <f>SUM(L338:L346)</f>
        <v>97.63</v>
      </c>
    </row>
    <row r="348" spans="1:12" ht="15" thickBot="1" x14ac:dyDescent="0.3">
      <c r="A348" s="29">
        <f>A329</f>
        <v>4</v>
      </c>
      <c r="B348" s="30">
        <f>B329</f>
        <v>3</v>
      </c>
      <c r="C348" s="53" t="s">
        <v>4</v>
      </c>
      <c r="D348" s="54"/>
      <c r="E348" s="31"/>
      <c r="F348" s="32">
        <f>F337+F347</f>
        <v>1320</v>
      </c>
      <c r="G348" s="32">
        <f>G337+G347</f>
        <v>37.46</v>
      </c>
      <c r="H348" s="32">
        <f>H337+H347</f>
        <v>39.14</v>
      </c>
      <c r="I348" s="32">
        <f>I337+I347</f>
        <v>184.41000000000003</v>
      </c>
      <c r="J348" s="32">
        <f>J337+J347</f>
        <v>1331.73</v>
      </c>
      <c r="K348" s="32"/>
      <c r="L348" s="32">
        <f>L337+L347</f>
        <v>127.22999999999999</v>
      </c>
    </row>
    <row r="349" spans="1:12" ht="14.4" x14ac:dyDescent="0.3">
      <c r="A349" s="20">
        <v>4</v>
      </c>
      <c r="B349" s="21">
        <v>4</v>
      </c>
      <c r="C349" s="22" t="s">
        <v>20</v>
      </c>
      <c r="D349" s="5" t="s">
        <v>21</v>
      </c>
      <c r="E349" s="39" t="s">
        <v>68</v>
      </c>
      <c r="F349" s="40">
        <v>200</v>
      </c>
      <c r="G349" s="40">
        <v>14.74</v>
      </c>
      <c r="H349" s="40">
        <v>28.42</v>
      </c>
      <c r="I349" s="40">
        <v>2.54</v>
      </c>
      <c r="J349" s="40">
        <v>324</v>
      </c>
      <c r="K349" s="41">
        <v>198</v>
      </c>
      <c r="L349" s="40">
        <v>34.4</v>
      </c>
    </row>
    <row r="350" spans="1:12" ht="14.4" x14ac:dyDescent="0.3">
      <c r="A350" s="23"/>
      <c r="B350" s="15"/>
      <c r="C350" s="11"/>
      <c r="D350" s="6" t="s">
        <v>21</v>
      </c>
      <c r="E350" s="42" t="s">
        <v>144</v>
      </c>
      <c r="F350" s="43">
        <v>40</v>
      </c>
      <c r="G350" s="43">
        <v>0.13</v>
      </c>
      <c r="H350" s="43">
        <v>3.4</v>
      </c>
      <c r="I350" s="43">
        <v>16</v>
      </c>
      <c r="J350" s="43">
        <v>64.5</v>
      </c>
      <c r="K350" s="44"/>
      <c r="L350" s="43">
        <v>12</v>
      </c>
    </row>
    <row r="351" spans="1:12" ht="14.4" x14ac:dyDescent="0.3">
      <c r="A351" s="23"/>
      <c r="B351" s="15"/>
      <c r="C351" s="11"/>
      <c r="D351" s="7" t="s">
        <v>22</v>
      </c>
      <c r="E351" s="42" t="s">
        <v>69</v>
      </c>
      <c r="F351" s="43">
        <v>200</v>
      </c>
      <c r="G351" s="43">
        <v>3.1</v>
      </c>
      <c r="H351" s="43">
        <v>2.4</v>
      </c>
      <c r="I351" s="43">
        <v>12</v>
      </c>
      <c r="J351" s="43">
        <v>82.3</v>
      </c>
      <c r="K351" s="44">
        <v>161</v>
      </c>
      <c r="L351" s="43">
        <v>17.2</v>
      </c>
    </row>
    <row r="352" spans="1:12" ht="14.4" x14ac:dyDescent="0.3">
      <c r="A352" s="23"/>
      <c r="B352" s="15"/>
      <c r="C352" s="11"/>
      <c r="D352" s="7" t="s">
        <v>23</v>
      </c>
      <c r="E352" s="42" t="s">
        <v>44</v>
      </c>
      <c r="F352" s="43">
        <v>60</v>
      </c>
      <c r="G352" s="43">
        <v>4.2</v>
      </c>
      <c r="H352" s="43">
        <v>0.63</v>
      </c>
      <c r="I352" s="43">
        <v>39.78</v>
      </c>
      <c r="J352" s="43">
        <v>216</v>
      </c>
      <c r="K352" s="44">
        <v>119</v>
      </c>
      <c r="L352" s="43">
        <v>3.36</v>
      </c>
    </row>
    <row r="353" spans="1:12" ht="14.4" x14ac:dyDescent="0.3">
      <c r="A353" s="23"/>
      <c r="B353" s="15"/>
      <c r="C353" s="11"/>
      <c r="D353" s="7" t="s">
        <v>24</v>
      </c>
      <c r="E353" s="42" t="s">
        <v>46</v>
      </c>
      <c r="F353" s="43">
        <v>100</v>
      </c>
      <c r="G353" s="43">
        <v>0.8</v>
      </c>
      <c r="H353" s="43">
        <v>0.2</v>
      </c>
      <c r="I353" s="43">
        <v>7.5</v>
      </c>
      <c r="J353" s="43">
        <v>38</v>
      </c>
      <c r="K353" s="44">
        <v>24</v>
      </c>
      <c r="L353" s="43">
        <v>21</v>
      </c>
    </row>
    <row r="354" spans="1:12" ht="14.4" x14ac:dyDescent="0.3">
      <c r="A354" s="23"/>
      <c r="B354" s="15"/>
      <c r="C354" s="11"/>
      <c r="D354" s="6"/>
      <c r="E354" s="42"/>
      <c r="F354" s="43"/>
      <c r="G354" s="43"/>
      <c r="H354" s="43"/>
      <c r="I354" s="43"/>
      <c r="J354" s="43"/>
      <c r="K354" s="44"/>
      <c r="L354" s="43"/>
    </row>
    <row r="355" spans="1:12" ht="14.4" x14ac:dyDescent="0.3">
      <c r="A355" s="23"/>
      <c r="B355" s="15"/>
      <c r="C355" s="11"/>
      <c r="D355" s="6"/>
      <c r="E355" s="42"/>
      <c r="F355" s="43"/>
      <c r="G355" s="43"/>
      <c r="H355" s="43"/>
      <c r="I355" s="43"/>
      <c r="J355" s="43"/>
      <c r="K355" s="44"/>
      <c r="L355" s="43"/>
    </row>
    <row r="356" spans="1:12" ht="14.4" x14ac:dyDescent="0.3">
      <c r="A356" s="24"/>
      <c r="B356" s="17"/>
      <c r="C356" s="8"/>
      <c r="D356" s="18" t="s">
        <v>33</v>
      </c>
      <c r="E356" s="9"/>
      <c r="F356" s="19">
        <f>SUM(F349:F355)</f>
        <v>600</v>
      </c>
      <c r="G356" s="19">
        <f>SUM(G349:G355)</f>
        <v>22.970000000000002</v>
      </c>
      <c r="H356" s="19">
        <f>SUM(H349:H355)</f>
        <v>35.050000000000004</v>
      </c>
      <c r="I356" s="19">
        <f>SUM(I349:I355)</f>
        <v>77.819999999999993</v>
      </c>
      <c r="J356" s="19">
        <f>SUM(J349:J355)</f>
        <v>724.8</v>
      </c>
      <c r="K356" s="25"/>
      <c r="L356" s="19">
        <f>SUM(L349:L355)</f>
        <v>87.96</v>
      </c>
    </row>
    <row r="357" spans="1:12" ht="14.4" x14ac:dyDescent="0.3">
      <c r="A357" s="26">
        <v>4</v>
      </c>
      <c r="B357" s="13">
        <f>B349</f>
        <v>4</v>
      </c>
      <c r="C357" s="10" t="s">
        <v>25</v>
      </c>
      <c r="D357" s="7" t="s">
        <v>26</v>
      </c>
      <c r="E357" s="42" t="s">
        <v>138</v>
      </c>
      <c r="F357" s="43">
        <v>60</v>
      </c>
      <c r="G357" s="43">
        <v>1.86</v>
      </c>
      <c r="H357" s="43">
        <v>0.12</v>
      </c>
      <c r="I357" s="43">
        <v>4.26</v>
      </c>
      <c r="J357" s="43">
        <v>24.6</v>
      </c>
      <c r="K357" s="44">
        <v>172</v>
      </c>
      <c r="L357" s="43">
        <v>5.72</v>
      </c>
    </row>
    <row r="358" spans="1:12" ht="14.4" x14ac:dyDescent="0.3">
      <c r="A358" s="23"/>
      <c r="B358" s="15"/>
      <c r="C358" s="11"/>
      <c r="D358" s="7" t="s">
        <v>27</v>
      </c>
      <c r="E358" s="42" t="s">
        <v>115</v>
      </c>
      <c r="F358" s="43">
        <v>200</v>
      </c>
      <c r="G358" s="43">
        <v>6</v>
      </c>
      <c r="H358" s="43">
        <v>5.4</v>
      </c>
      <c r="I358" s="43">
        <v>10.8</v>
      </c>
      <c r="J358" s="43">
        <v>115.6</v>
      </c>
      <c r="K358" s="44">
        <v>37</v>
      </c>
      <c r="L358" s="43">
        <v>21.76</v>
      </c>
    </row>
    <row r="359" spans="1:12" ht="14.4" x14ac:dyDescent="0.3">
      <c r="A359" s="23"/>
      <c r="B359" s="15"/>
      <c r="C359" s="11"/>
      <c r="D359" s="7" t="s">
        <v>28</v>
      </c>
      <c r="E359" s="42" t="s">
        <v>60</v>
      </c>
      <c r="F359" s="43">
        <v>90</v>
      </c>
      <c r="G359" s="43">
        <v>18.3</v>
      </c>
      <c r="H359" s="43">
        <v>17.05</v>
      </c>
      <c r="I359" s="43">
        <v>3.69</v>
      </c>
      <c r="J359" s="43">
        <v>240.96</v>
      </c>
      <c r="K359" s="44">
        <v>89</v>
      </c>
      <c r="L359" s="43">
        <v>35.15</v>
      </c>
    </row>
    <row r="360" spans="1:12" ht="14.4" x14ac:dyDescent="0.3">
      <c r="A360" s="23"/>
      <c r="B360" s="15"/>
      <c r="C360" s="11"/>
      <c r="D360" s="7" t="s">
        <v>29</v>
      </c>
      <c r="E360" s="42" t="s">
        <v>48</v>
      </c>
      <c r="F360" s="43">
        <v>150</v>
      </c>
      <c r="G360" s="43">
        <v>6.45</v>
      </c>
      <c r="H360" s="43">
        <v>4.05</v>
      </c>
      <c r="I360" s="43">
        <v>40.200000000000003</v>
      </c>
      <c r="J360" s="43">
        <v>223.65</v>
      </c>
      <c r="K360" s="44">
        <v>65</v>
      </c>
      <c r="L360" s="43">
        <v>6.85</v>
      </c>
    </row>
    <row r="361" spans="1:12" ht="14.4" x14ac:dyDescent="0.3">
      <c r="A361" s="23"/>
      <c r="B361" s="15"/>
      <c r="C361" s="11"/>
      <c r="D361" s="7" t="s">
        <v>30</v>
      </c>
      <c r="E361" s="42" t="s">
        <v>139</v>
      </c>
      <c r="F361" s="43">
        <v>200</v>
      </c>
      <c r="G361" s="43">
        <v>0.37</v>
      </c>
      <c r="H361" s="43">
        <v>0</v>
      </c>
      <c r="I361" s="43">
        <v>14.85</v>
      </c>
      <c r="J361" s="43">
        <v>59.48</v>
      </c>
      <c r="K361" s="44">
        <v>98</v>
      </c>
      <c r="L361" s="43">
        <v>3.91</v>
      </c>
    </row>
    <row r="362" spans="1:12" ht="14.4" x14ac:dyDescent="0.3">
      <c r="A362" s="23"/>
      <c r="B362" s="15"/>
      <c r="C362" s="11"/>
      <c r="D362" s="7" t="s">
        <v>31</v>
      </c>
      <c r="E362" s="42" t="s">
        <v>44</v>
      </c>
      <c r="F362" s="43">
        <v>45</v>
      </c>
      <c r="G362" s="43">
        <v>3.19</v>
      </c>
      <c r="H362" s="43">
        <v>1.31</v>
      </c>
      <c r="I362" s="43">
        <v>19.89</v>
      </c>
      <c r="J362" s="43">
        <v>108</v>
      </c>
      <c r="K362" s="44">
        <v>119</v>
      </c>
      <c r="L362" s="43">
        <v>2.34</v>
      </c>
    </row>
    <row r="363" spans="1:12" ht="14.4" x14ac:dyDescent="0.3">
      <c r="A363" s="23"/>
      <c r="B363" s="15"/>
      <c r="C363" s="11"/>
      <c r="D363" s="7" t="s">
        <v>32</v>
      </c>
      <c r="E363" s="42" t="s">
        <v>45</v>
      </c>
      <c r="F363" s="43">
        <v>25</v>
      </c>
      <c r="G363" s="43">
        <v>1.1399999999999999</v>
      </c>
      <c r="H363" s="43">
        <v>0.22</v>
      </c>
      <c r="I363" s="43">
        <v>7.44</v>
      </c>
      <c r="J363" s="43">
        <v>36.26</v>
      </c>
      <c r="K363" s="44">
        <v>120</v>
      </c>
      <c r="L363" s="43">
        <v>1.32</v>
      </c>
    </row>
    <row r="364" spans="1:12" ht="14.4" x14ac:dyDescent="0.3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4"/>
      <c r="B366" s="17"/>
      <c r="C366" s="8"/>
      <c r="D366" s="18" t="s">
        <v>33</v>
      </c>
      <c r="E366" s="9"/>
      <c r="F366" s="19">
        <f>SUM(F357:F365)</f>
        <v>770</v>
      </c>
      <c r="G366" s="19">
        <f>SUM(G357:G365)</f>
        <v>37.309999999999995</v>
      </c>
      <c r="H366" s="19">
        <f>SUM(H357:H365)</f>
        <v>28.15</v>
      </c>
      <c r="I366" s="19">
        <f>SUM(I357:I365)</f>
        <v>101.13</v>
      </c>
      <c r="J366" s="19">
        <f>SUM(J357:J365)</f>
        <v>808.55</v>
      </c>
      <c r="K366" s="25"/>
      <c r="L366" s="19">
        <f>SUM(L357:L365)</f>
        <v>77.049999999999983</v>
      </c>
    </row>
    <row r="367" spans="1:12" ht="15" thickBot="1" x14ac:dyDescent="0.3">
      <c r="A367" s="29">
        <f>A349</f>
        <v>4</v>
      </c>
      <c r="B367" s="30">
        <f>B349</f>
        <v>4</v>
      </c>
      <c r="C367" s="53" t="s">
        <v>4</v>
      </c>
      <c r="D367" s="54"/>
      <c r="E367" s="31"/>
      <c r="F367" s="32">
        <f>F356+F366</f>
        <v>1370</v>
      </c>
      <c r="G367" s="32">
        <f>G356+G366</f>
        <v>60.28</v>
      </c>
      <c r="H367" s="32">
        <f>H356+H366</f>
        <v>63.2</v>
      </c>
      <c r="I367" s="32">
        <f>I356+I366</f>
        <v>178.95</v>
      </c>
      <c r="J367" s="32">
        <f>J356+J366</f>
        <v>1533.35</v>
      </c>
      <c r="K367" s="32"/>
      <c r="L367" s="32">
        <f>L356+L366</f>
        <v>165.01</v>
      </c>
    </row>
    <row r="368" spans="1:12" ht="14.4" x14ac:dyDescent="0.3">
      <c r="A368" s="20">
        <v>4</v>
      </c>
      <c r="B368" s="21">
        <v>5</v>
      </c>
      <c r="C368" s="22" t="s">
        <v>20</v>
      </c>
      <c r="D368" s="5" t="s">
        <v>21</v>
      </c>
      <c r="E368" s="39" t="s">
        <v>92</v>
      </c>
      <c r="F368" s="40">
        <v>200</v>
      </c>
      <c r="G368" s="40">
        <v>8.65</v>
      </c>
      <c r="H368" s="40">
        <v>9.3000000000000007</v>
      </c>
      <c r="I368" s="40">
        <v>50.2</v>
      </c>
      <c r="J368" s="40">
        <v>260</v>
      </c>
      <c r="K368" s="41">
        <v>125</v>
      </c>
      <c r="L368" s="40">
        <v>9.35</v>
      </c>
    </row>
    <row r="369" spans="1:12" ht="14.4" x14ac:dyDescent="0.3">
      <c r="A369" s="23"/>
      <c r="B369" s="15"/>
      <c r="C369" s="11"/>
      <c r="D369" s="6"/>
      <c r="E369" s="42" t="s">
        <v>145</v>
      </c>
      <c r="F369" s="43">
        <v>25</v>
      </c>
      <c r="G369" s="43">
        <v>2.4</v>
      </c>
      <c r="H369" s="43">
        <v>0.5</v>
      </c>
      <c r="I369" s="43">
        <v>29.2</v>
      </c>
      <c r="J369" s="43">
        <v>164.2</v>
      </c>
      <c r="K369" s="44"/>
      <c r="L369" s="43">
        <v>8.75</v>
      </c>
    </row>
    <row r="370" spans="1:12" ht="14.4" x14ac:dyDescent="0.3">
      <c r="A370" s="23"/>
      <c r="B370" s="15"/>
      <c r="C370" s="11"/>
      <c r="D370" s="7" t="s">
        <v>22</v>
      </c>
      <c r="E370" s="42" t="s">
        <v>75</v>
      </c>
      <c r="F370" s="43">
        <v>200</v>
      </c>
      <c r="G370" s="43">
        <v>0.1</v>
      </c>
      <c r="H370" s="43">
        <v>0</v>
      </c>
      <c r="I370" s="43">
        <v>14.32</v>
      </c>
      <c r="J370" s="43">
        <v>57.68</v>
      </c>
      <c r="K370" s="44">
        <v>116</v>
      </c>
      <c r="L370" s="43">
        <v>14.28</v>
      </c>
    </row>
    <row r="371" spans="1:12" ht="14.4" x14ac:dyDescent="0.3">
      <c r="A371" s="23"/>
      <c r="B371" s="15"/>
      <c r="C371" s="11"/>
      <c r="D371" s="7" t="s">
        <v>23</v>
      </c>
      <c r="E371" s="42" t="s">
        <v>53</v>
      </c>
      <c r="F371" s="43">
        <v>60</v>
      </c>
      <c r="G371" s="43">
        <v>4.2</v>
      </c>
      <c r="H371" s="43">
        <v>0.63</v>
      </c>
      <c r="I371" s="43">
        <v>39.78</v>
      </c>
      <c r="J371" s="43">
        <v>216</v>
      </c>
      <c r="K371" s="44">
        <v>119</v>
      </c>
      <c r="L371" s="43">
        <v>3.12</v>
      </c>
    </row>
    <row r="372" spans="1:12" ht="14.4" x14ac:dyDescent="0.3">
      <c r="A372" s="23"/>
      <c r="B372" s="15"/>
      <c r="C372" s="11"/>
      <c r="D372" s="7" t="s">
        <v>24</v>
      </c>
      <c r="E372" s="42"/>
      <c r="F372" s="43"/>
      <c r="G372" s="43"/>
      <c r="H372" s="43"/>
      <c r="I372" s="43"/>
      <c r="J372" s="43"/>
      <c r="K372" s="44"/>
      <c r="L372" s="43"/>
    </row>
    <row r="373" spans="1:12" ht="14.4" x14ac:dyDescent="0.3">
      <c r="A373" s="23"/>
      <c r="B373" s="15"/>
      <c r="C373" s="11"/>
      <c r="D373" s="6"/>
      <c r="E373" s="42"/>
      <c r="F373" s="43"/>
      <c r="G373" s="43"/>
      <c r="H373" s="43"/>
      <c r="I373" s="43"/>
      <c r="J373" s="43"/>
      <c r="K373" s="44"/>
      <c r="L373" s="43"/>
    </row>
    <row r="374" spans="1:12" ht="14.4" x14ac:dyDescent="0.3">
      <c r="A374" s="23"/>
      <c r="B374" s="15"/>
      <c r="C374" s="11"/>
      <c r="D374" s="6"/>
      <c r="E374" s="42"/>
      <c r="F374" s="43"/>
      <c r="G374" s="43"/>
      <c r="H374" s="43"/>
      <c r="I374" s="43"/>
      <c r="J374" s="43"/>
      <c r="K374" s="44"/>
      <c r="L374" s="43"/>
    </row>
    <row r="375" spans="1:12" ht="15.75" customHeight="1" x14ac:dyDescent="0.3">
      <c r="A375" s="24"/>
      <c r="B375" s="17"/>
      <c r="C375" s="8"/>
      <c r="D375" s="18" t="s">
        <v>33</v>
      </c>
      <c r="E375" s="9"/>
      <c r="F375" s="19">
        <f>SUM(F368:F374)</f>
        <v>485</v>
      </c>
      <c r="G375" s="19">
        <f>SUM(G368:G374)</f>
        <v>15.350000000000001</v>
      </c>
      <c r="H375" s="19">
        <f>SUM(H368:H374)</f>
        <v>10.430000000000001</v>
      </c>
      <c r="I375" s="19">
        <f>SUM(I368:I374)</f>
        <v>133.5</v>
      </c>
      <c r="J375" s="19">
        <f>SUM(J368:J374)</f>
        <v>697.88</v>
      </c>
      <c r="K375" s="25"/>
      <c r="L375" s="19">
        <f>SUM(L368:L374)</f>
        <v>35.5</v>
      </c>
    </row>
    <row r="376" spans="1:12" ht="14.4" x14ac:dyDescent="0.3">
      <c r="A376" s="26">
        <v>4</v>
      </c>
      <c r="B376" s="13">
        <f>B368</f>
        <v>5</v>
      </c>
      <c r="C376" s="10" t="s">
        <v>25</v>
      </c>
      <c r="D376" s="7" t="s">
        <v>26</v>
      </c>
      <c r="E376" s="42" t="s">
        <v>54</v>
      </c>
      <c r="F376" s="43">
        <v>150</v>
      </c>
      <c r="G376" s="43">
        <v>0.6</v>
      </c>
      <c r="H376" s="43">
        <v>0.6</v>
      </c>
      <c r="I376" s="43">
        <v>14.7</v>
      </c>
      <c r="J376" s="43">
        <v>70.5</v>
      </c>
      <c r="K376" s="44">
        <v>24</v>
      </c>
      <c r="L376" s="43">
        <v>12</v>
      </c>
    </row>
    <row r="377" spans="1:12" ht="14.4" x14ac:dyDescent="0.3">
      <c r="A377" s="23"/>
      <c r="B377" s="15"/>
      <c r="C377" s="11"/>
      <c r="D377" s="7" t="s">
        <v>27</v>
      </c>
      <c r="E377" s="42" t="s">
        <v>111</v>
      </c>
      <c r="F377" s="43">
        <v>200</v>
      </c>
      <c r="G377" s="43">
        <v>6.2</v>
      </c>
      <c r="H377" s="43">
        <v>6.38</v>
      </c>
      <c r="I377" s="43">
        <v>12.3</v>
      </c>
      <c r="J377" s="43">
        <v>131.76</v>
      </c>
      <c r="K377" s="44">
        <v>33</v>
      </c>
      <c r="L377" s="43">
        <v>15.48</v>
      </c>
    </row>
    <row r="378" spans="1:12" ht="14.4" x14ac:dyDescent="0.3">
      <c r="A378" s="23"/>
      <c r="B378" s="15"/>
      <c r="C378" s="11"/>
      <c r="D378" s="7" t="s">
        <v>28</v>
      </c>
      <c r="E378" s="42" t="s">
        <v>140</v>
      </c>
      <c r="F378" s="43">
        <v>90</v>
      </c>
      <c r="G378" s="43">
        <v>18.7</v>
      </c>
      <c r="H378" s="43">
        <v>19.2</v>
      </c>
      <c r="I378" s="43">
        <v>7.5</v>
      </c>
      <c r="J378" s="43">
        <v>278.27999999999997</v>
      </c>
      <c r="K378" s="44">
        <v>126</v>
      </c>
      <c r="L378" s="43">
        <v>42</v>
      </c>
    </row>
    <row r="379" spans="1:12" ht="14.4" x14ac:dyDescent="0.3">
      <c r="A379" s="23"/>
      <c r="B379" s="15"/>
      <c r="C379" s="11"/>
      <c r="D379" s="7" t="s">
        <v>29</v>
      </c>
      <c r="E379" s="42" t="s">
        <v>102</v>
      </c>
      <c r="F379" s="43">
        <v>150</v>
      </c>
      <c r="G379" s="43">
        <v>2.4</v>
      </c>
      <c r="H379" s="43">
        <v>6.9</v>
      </c>
      <c r="I379" s="43">
        <v>14.1</v>
      </c>
      <c r="J379" s="43">
        <v>128.85</v>
      </c>
      <c r="K379" s="44">
        <v>22</v>
      </c>
      <c r="L379" s="43">
        <v>10.92</v>
      </c>
    </row>
    <row r="380" spans="1:12" ht="14.4" x14ac:dyDescent="0.3">
      <c r="A380" s="23"/>
      <c r="B380" s="15"/>
      <c r="C380" s="11"/>
      <c r="D380" s="7" t="s">
        <v>30</v>
      </c>
      <c r="E380" s="42" t="s">
        <v>41</v>
      </c>
      <c r="F380" s="43">
        <v>200</v>
      </c>
      <c r="G380" s="43">
        <v>0</v>
      </c>
      <c r="H380" s="43">
        <v>0</v>
      </c>
      <c r="I380" s="43">
        <v>7.27</v>
      </c>
      <c r="J380" s="43">
        <v>28.73</v>
      </c>
      <c r="K380" s="44">
        <v>114</v>
      </c>
      <c r="L380" s="43">
        <v>1.53</v>
      </c>
    </row>
    <row r="381" spans="1:12" ht="14.4" x14ac:dyDescent="0.3">
      <c r="A381" s="23"/>
      <c r="B381" s="15"/>
      <c r="C381" s="11"/>
      <c r="D381" s="7" t="s">
        <v>31</v>
      </c>
      <c r="E381" s="42" t="s">
        <v>44</v>
      </c>
      <c r="F381" s="43">
        <v>30</v>
      </c>
      <c r="G381" s="43">
        <v>2.13</v>
      </c>
      <c r="H381" s="43">
        <v>0.21</v>
      </c>
      <c r="I381" s="43">
        <v>13.26</v>
      </c>
      <c r="J381" s="43">
        <v>72</v>
      </c>
      <c r="K381" s="44">
        <v>119</v>
      </c>
      <c r="L381" s="43">
        <v>1.56</v>
      </c>
    </row>
    <row r="382" spans="1:12" ht="14.4" x14ac:dyDescent="0.3">
      <c r="A382" s="23"/>
      <c r="B382" s="15"/>
      <c r="C382" s="11"/>
      <c r="D382" s="7" t="s">
        <v>32</v>
      </c>
      <c r="E382" s="42" t="s">
        <v>45</v>
      </c>
      <c r="F382" s="43">
        <v>20</v>
      </c>
      <c r="G382" s="43">
        <v>1.1399999999999999</v>
      </c>
      <c r="H382" s="43">
        <v>0.22</v>
      </c>
      <c r="I382" s="43">
        <v>7.44</v>
      </c>
      <c r="J382" s="43">
        <v>36.26</v>
      </c>
      <c r="K382" s="44">
        <v>120</v>
      </c>
      <c r="L382" s="43">
        <v>1.32</v>
      </c>
    </row>
    <row r="383" spans="1:12" ht="14.4" x14ac:dyDescent="0.3">
      <c r="A383" s="23"/>
      <c r="B383" s="15"/>
      <c r="C383" s="11"/>
      <c r="D383" s="6"/>
      <c r="E383" s="42"/>
      <c r="F383" s="43"/>
      <c r="G383" s="43"/>
      <c r="H383" s="43"/>
      <c r="I383" s="43"/>
      <c r="J383" s="43"/>
      <c r="K383" s="44"/>
      <c r="L383" s="43"/>
    </row>
    <row r="384" spans="1:12" ht="14.4" x14ac:dyDescent="0.3">
      <c r="A384" s="23"/>
      <c r="B384" s="15"/>
      <c r="C384" s="11"/>
      <c r="D384" s="6"/>
      <c r="E384" s="42"/>
      <c r="F384" s="43"/>
      <c r="G384" s="43"/>
      <c r="H384" s="43"/>
      <c r="I384" s="43"/>
      <c r="J384" s="43"/>
      <c r="K384" s="44"/>
      <c r="L384" s="43"/>
    </row>
    <row r="385" spans="1:12" ht="14.4" x14ac:dyDescent="0.3">
      <c r="A385" s="24"/>
      <c r="B385" s="17"/>
      <c r="C385" s="8"/>
      <c r="D385" s="18" t="s">
        <v>33</v>
      </c>
      <c r="E385" s="9"/>
      <c r="F385" s="19">
        <f>SUM(F376:F384)</f>
        <v>840</v>
      </c>
      <c r="G385" s="19">
        <f>SUM(G376:G384)</f>
        <v>31.169999999999998</v>
      </c>
      <c r="H385" s="19">
        <f>SUM(H376:H384)</f>
        <v>33.51</v>
      </c>
      <c r="I385" s="19">
        <f>SUM(I376:I384)</f>
        <v>76.570000000000007</v>
      </c>
      <c r="J385" s="19">
        <f>SUM(J376:J384)</f>
        <v>746.38</v>
      </c>
      <c r="K385" s="25"/>
      <c r="L385" s="19">
        <f>SUM(L376:L384)</f>
        <v>84.81</v>
      </c>
    </row>
    <row r="386" spans="1:12" ht="15" thickBot="1" x14ac:dyDescent="0.3">
      <c r="A386" s="29">
        <f>A368</f>
        <v>4</v>
      </c>
      <c r="B386" s="30">
        <f>B368</f>
        <v>5</v>
      </c>
      <c r="C386" s="53" t="s">
        <v>4</v>
      </c>
      <c r="D386" s="54"/>
      <c r="E386" s="31"/>
      <c r="F386" s="32">
        <f>F375+F385</f>
        <v>1325</v>
      </c>
      <c r="G386" s="32">
        <f>G375+G385</f>
        <v>46.519999999999996</v>
      </c>
      <c r="H386" s="32">
        <f>H375+H385</f>
        <v>43.94</v>
      </c>
      <c r="I386" s="32">
        <f>I375+I385</f>
        <v>210.07</v>
      </c>
      <c r="J386" s="32">
        <f>J375+J385</f>
        <v>1444.26</v>
      </c>
      <c r="K386" s="32"/>
      <c r="L386" s="32">
        <f>L375+L385</f>
        <v>120.31</v>
      </c>
    </row>
    <row r="387" spans="1:12" ht="13.8" thickBot="1" x14ac:dyDescent="0.3">
      <c r="A387" s="27"/>
      <c r="B387" s="28"/>
      <c r="C387" s="52" t="s">
        <v>5</v>
      </c>
      <c r="D387" s="52"/>
      <c r="E387" s="52"/>
      <c r="F387" s="34">
        <f>(F24+F43+F62+F81+F100+F119+F138+F157+F176+F195+F214+F233+F252+F271+F290+F309+F328+F348+F367+F386)/(IF(F24=0,0,1)+IF(F43=0,0,1)+IF(F62=0,0,1)+IF(F81=0,0,1)+IF(F100=0,0,1)+IF(F119=0,0,1)+IF(F138=0,0,1)+IF(F157=0,0,1)+IF(F176=0,0,1)+IF(F195=0,0,1)+IF(F214=0,0,1)+IF(F233=0,0,1)+IF(F252=0,0,1)+IF(F271=0,0,1)+IF(F290=0,0,1)+IF(F309=0,0,1)+IF(F328=0,0,1)+IF(F348=0,0,1)+IF(F367=0,0,1)+IF(F386=0,0,1))</f>
        <v>1310.5</v>
      </c>
      <c r="G387" s="34">
        <f>(G24+G43+G62+G81+G100+G119+G138+G157+G176+G195+G214+G233+G252+G271+G290+G309+G328+G348+G367+G386)/(IF(G24=0,0,1)+IF(G43=0,0,1)+IF(G62=0,0,1)+IF(G81=0,0,1)+IF(G100=0,0,1)+IF(G119=0,0,1)+IF(G138=0,0,1)+IF(G157=0,0,1)+IF(G176=0,0,1)+IF(G195=0,0,1)+IF(G214=0,0,1)+IF(G233=0,0,1)+IF(G252=0,0,1)+IF(G271=0,0,1)+IF(G290=0,0,1)+IF(G309=0,0,1)+IF(G328=0,0,1)+IF(G348=0,0,1)+IF(G367=0,0,1)+IF(G386=0,0,1))</f>
        <v>52.762999999999998</v>
      </c>
      <c r="H387" s="34">
        <f>(H24+H43+H62+H81+H100+H119+H138+H157+H176+H195+H214+H233+H252+H271+H290+H309+H328+H348+H367+H386)/(IF(H24=0,0,1)+IF(H43=0,0,1)+IF(H62=0,0,1)+IF(H81=0,0,1)+IF(H100=0,0,1)+IF(H119=0,0,1)+IF(H138=0,0,1)+IF(H157=0,0,1)+IF(H176=0,0,1)+IF(H195=0,0,1)+IF(H214=0,0,1)+IF(H233=0,0,1)+IF(H252=0,0,1)+IF(H271=0,0,1)+IF(H290=0,0,1)+IF(H309=0,0,1)+IF(H328=0,0,1)+IF(H348=0,0,1)+IF(H367=0,0,1)+IF(H386=0,0,1))</f>
        <v>47.816499999999998</v>
      </c>
      <c r="I387" s="34">
        <f>(I24+I43+I62+I81+I100+I119+I138+I157+I176+I195+I214+I233+I252+I271+I290+I309+I328+I348+I367+I386)/(IF(I24=0,0,1)+IF(I43=0,0,1)+IF(I62=0,0,1)+IF(I81=0,0,1)+IF(I100=0,0,1)+IF(I119=0,0,1)+IF(I138=0,0,1)+IF(I157=0,0,1)+IF(I176=0,0,1)+IF(I195=0,0,1)+IF(I214=0,0,1)+IF(I233=0,0,1)+IF(I252=0,0,1)+IF(I271=0,0,1)+IF(I290=0,0,1)+IF(I309=0,0,1)+IF(I328=0,0,1)+IF(I348=0,0,1)+IF(I367=0,0,1)+IF(I386=0,0,1))</f>
        <v>180.41699999999997</v>
      </c>
      <c r="J387" s="34">
        <f>(J24+J43+J62+J81+J100+J119+J138+J157+J176+J195+J214+J233+J252+J271+J290+J309+J328+J348+J367+J386)/(IF(J24=0,0,1)+IF(J43=0,0,1)+IF(J62=0,0,1)+IF(J81=0,0,1)+IF(J100=0,0,1)+IF(J119=0,0,1)+IF(J138=0,0,1)+IF(J157=0,0,1)+IF(J176=0,0,1)+IF(J195=0,0,1)+IF(J214=0,0,1)+IF(J233=0,0,1)+IF(J252=0,0,1)+IF(J271=0,0,1)+IF(J290=0,0,1)+IF(J309=0,0,1)+IF(J328=0,0,1)+IF(J348=0,0,1)+IF(J367=0,0,1)+IF(J386=0,0,1))</f>
        <v>1414.6104999999995</v>
      </c>
      <c r="K387" s="34" t="s">
        <v>39</v>
      </c>
      <c r="L387" s="34">
        <f>(L24+L43+L62+L81+L100+L119+L138+L157+L176+L195+L214+L233+L252+L271+L290+L309+L328+L348+L367+L386)/(IF(L24=0,0,1)+IF(L43=0,0,1)+IF(L62=0,0,1)+IF(L81=0,0,1)+IF(L100=0,0,1)+IF(L119=0,0,1)+IF(L138=0,0,1)+IF(L157=0,0,1)+IF(L176=0,0,1)+IF(L195=0,0,1)+IF(L214=0,0,1)+IF(L233=0,0,1)+IF(L252=0,0,1)+IF(L271=0,0,1)+IF(L290=0,0,1)+IF(L309=0,0,1)+IF(L328=0,0,1)+IF(L348=0,0,1)+IF(L367=0,0,1)+IF(L386=0,0,1))</f>
        <v>139.155</v>
      </c>
    </row>
  </sheetData>
  <sheetProtection sheet="1" objects="1" scenarios="1"/>
  <mergeCells count="24">
    <mergeCell ref="C81:D81"/>
    <mergeCell ref="C100:D100"/>
    <mergeCell ref="C24:D24"/>
    <mergeCell ref="C1:E1"/>
    <mergeCell ref="H1:K1"/>
    <mergeCell ref="H2:K2"/>
    <mergeCell ref="C43:D43"/>
    <mergeCell ref="C62:D62"/>
    <mergeCell ref="C387:E387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271:D271"/>
    <mergeCell ref="C290:D290"/>
    <mergeCell ref="C309:D309"/>
    <mergeCell ref="C328:D328"/>
    <mergeCell ref="C348:D348"/>
    <mergeCell ref="C367:D367"/>
    <mergeCell ref="C386:D386"/>
  </mergeCells>
  <pageMargins left="0.31496062992125984" right="0.11811023622047245" top="0.74803149606299213" bottom="0.35433070866141736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Меслер Валентина Ивановна</dc:creator>
  <cp:lastModifiedBy>user</cp:lastModifiedBy>
  <cp:lastPrinted>2023-11-20T08:43:36Z</cp:lastPrinted>
  <dcterms:created xsi:type="dcterms:W3CDTF">2022-05-16T14:23:56Z</dcterms:created>
  <dcterms:modified xsi:type="dcterms:W3CDTF">2025-04-09T07:36:11Z</dcterms:modified>
</cp:coreProperties>
</file>